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25" yWindow="375" windowWidth="18195" windowHeight="7170" tabRatio="748" activeTab="2"/>
  </bookViews>
  <sheets>
    <sheet name="Instructions for use" sheetId="1" r:id="rId1"/>
    <sheet name="Costs summary" sheetId="11" r:id="rId2"/>
    <sheet name="STEP 1- Plots and areas" sheetId="16" r:id="rId3"/>
    <sheet name="STEP 2 - Crops grown" sheetId="15" r:id="rId4"/>
    <sheet name="STEP 3 - Overheads" sheetId="10" r:id="rId5"/>
    <sheet name="STEP 4 - Investments" sheetId="3" r:id="rId6"/>
    <sheet name="STEP 5 - General crop costs" sheetId="14" r:id="rId7"/>
    <sheet name="STEP 6 -Specific crop costs" sheetId="9" r:id="rId8"/>
    <sheet name="STEP 7 - Labour " sheetId="12" r:id="rId9"/>
    <sheet name="STEP 8 - Sales" sheetId="13" r:id="rId10"/>
  </sheets>
  <calcPr calcId="145621"/>
</workbook>
</file>

<file path=xl/calcChain.xml><?xml version="1.0" encoding="utf-8"?>
<calcChain xmlns="http://schemas.openxmlformats.org/spreadsheetml/2006/main">
  <c r="C45" i="10" l="1"/>
  <c r="B7" i="16"/>
  <c r="B33" i="16"/>
  <c r="A1" i="11" l="1"/>
  <c r="A5" i="11"/>
  <c r="A6" i="11"/>
  <c r="A49" i="11"/>
  <c r="A50" i="11"/>
  <c r="C8" i="10"/>
  <c r="CY11" i="11" l="1"/>
  <c r="CX11" i="11"/>
  <c r="CW11" i="11"/>
  <c r="CV11" i="11"/>
  <c r="CU11" i="11"/>
  <c r="CT11" i="11"/>
  <c r="CS11" i="11"/>
  <c r="CR11" i="11"/>
  <c r="CQ11" i="11"/>
  <c r="CP11" i="11"/>
  <c r="CO11" i="11"/>
  <c r="CN11" i="11"/>
  <c r="CM11" i="11"/>
  <c r="CL11" i="11"/>
  <c r="CK11" i="11"/>
  <c r="CJ11" i="11"/>
  <c r="CI11" i="11"/>
  <c r="CH11" i="11"/>
  <c r="CG11" i="11"/>
  <c r="CF11" i="11"/>
  <c r="CE11" i="11"/>
  <c r="CD11" i="11"/>
  <c r="CC11" i="11"/>
  <c r="CB11" i="11"/>
  <c r="CA11" i="11"/>
  <c r="BZ11" i="11"/>
  <c r="BY11" i="11"/>
  <c r="BX11" i="11"/>
  <c r="BW11" i="11"/>
  <c r="BV11" i="11"/>
  <c r="BU11" i="11"/>
  <c r="BT11" i="11"/>
  <c r="BS11" i="11"/>
  <c r="BR11" i="11"/>
  <c r="BQ11" i="11"/>
  <c r="BP11" i="11"/>
  <c r="BO11" i="11"/>
  <c r="BN11" i="11"/>
  <c r="BM11" i="11"/>
  <c r="BL11" i="11"/>
  <c r="BK11" i="11"/>
  <c r="BJ11" i="11"/>
  <c r="BI11" i="11"/>
  <c r="BH11" i="11"/>
  <c r="BG11" i="11"/>
  <c r="BF11" i="11"/>
  <c r="BE11" i="11"/>
  <c r="BD11" i="11"/>
  <c r="BC11" i="11"/>
  <c r="BB11" i="11"/>
  <c r="BA11" i="11"/>
  <c r="AZ11" i="11"/>
  <c r="AY11" i="11"/>
  <c r="AX11" i="11"/>
  <c r="AW11" i="11"/>
  <c r="AV11" i="11"/>
  <c r="AU11" i="11"/>
  <c r="AT11" i="11"/>
  <c r="AS11" i="11"/>
  <c r="AR11" i="11"/>
  <c r="AQ11" i="11"/>
  <c r="AP11" i="11"/>
  <c r="AO11" i="11"/>
  <c r="AN11" i="11"/>
  <c r="AM11" i="11"/>
  <c r="AL11" i="11"/>
  <c r="AJ11" i="11"/>
  <c r="AI11" i="11"/>
  <c r="AH11" i="11"/>
  <c r="AG11" i="11"/>
  <c r="AF11" i="11"/>
  <c r="AE11" i="11"/>
  <c r="AD11" i="11"/>
  <c r="AC11" i="11"/>
  <c r="AB11" i="11"/>
  <c r="Y11" i="11"/>
  <c r="X11" i="11"/>
  <c r="W11" i="11"/>
  <c r="V11" i="11"/>
  <c r="U11" i="11"/>
  <c r="T11" i="11"/>
  <c r="S11" i="11"/>
  <c r="R11" i="11"/>
  <c r="Q11" i="11"/>
  <c r="O11" i="11"/>
  <c r="N11" i="11"/>
  <c r="M11" i="11"/>
  <c r="L11" i="11"/>
  <c r="K11" i="11"/>
  <c r="J11" i="11"/>
  <c r="I11" i="11"/>
  <c r="H11" i="11"/>
  <c r="G11" i="11"/>
  <c r="F11" i="11"/>
  <c r="E11" i="11"/>
  <c r="G50" i="11" l="1"/>
  <c r="G78" i="11" s="1"/>
  <c r="D51" i="11"/>
  <c r="CY9" i="11"/>
  <c r="CX9" i="11"/>
  <c r="CW9" i="11"/>
  <c r="CV9" i="11"/>
  <c r="CU9" i="11"/>
  <c r="CT9" i="11"/>
  <c r="CS9" i="11"/>
  <c r="CR9" i="11"/>
  <c r="CQ9" i="11"/>
  <c r="CP9" i="11"/>
  <c r="CO9" i="11"/>
  <c r="CY50" i="11"/>
  <c r="CX50" i="11"/>
  <c r="CW50" i="11"/>
  <c r="CW77" i="11" s="1"/>
  <c r="CV50" i="11"/>
  <c r="CU50" i="11"/>
  <c r="CT50" i="11"/>
  <c r="CS50" i="11"/>
  <c r="CR50" i="11"/>
  <c r="CQ50" i="11"/>
  <c r="CP50" i="11"/>
  <c r="CO50" i="11"/>
  <c r="CN50" i="11"/>
  <c r="CM50" i="11"/>
  <c r="CL50" i="11"/>
  <c r="CL75" i="11" s="1"/>
  <c r="CK50" i="11"/>
  <c r="CK53" i="11" s="1"/>
  <c r="CJ50" i="11"/>
  <c r="CI50" i="11"/>
  <c r="CH50" i="11"/>
  <c r="CG50" i="11"/>
  <c r="CG78" i="11" s="1"/>
  <c r="CF50" i="11"/>
  <c r="CE50" i="11"/>
  <c r="CD50" i="11"/>
  <c r="CD53" i="11" s="1"/>
  <c r="CC50" i="11"/>
  <c r="CB50" i="11"/>
  <c r="CA50" i="11"/>
  <c r="BZ50" i="11"/>
  <c r="BZ75" i="11" s="1"/>
  <c r="BY50" i="11"/>
  <c r="BY75" i="11" s="1"/>
  <c r="BX50" i="11"/>
  <c r="BW50" i="11"/>
  <c r="BV50" i="11"/>
  <c r="BV53" i="11" s="1"/>
  <c r="BU50" i="11"/>
  <c r="BU75" i="11" s="1"/>
  <c r="BT50" i="11"/>
  <c r="BS50" i="11"/>
  <c r="BR50" i="11"/>
  <c r="BR78" i="11" s="1"/>
  <c r="BQ50" i="11"/>
  <c r="BQ75" i="11" s="1"/>
  <c r="BP50" i="11"/>
  <c r="BP53" i="11" s="1"/>
  <c r="BO50" i="11"/>
  <c r="BN50" i="11"/>
  <c r="BN78" i="11" s="1"/>
  <c r="BM50" i="11"/>
  <c r="BL50" i="11"/>
  <c r="BK50" i="11"/>
  <c r="BJ50" i="11"/>
  <c r="BI50" i="11"/>
  <c r="BI53" i="11" s="1"/>
  <c r="BH50" i="11"/>
  <c r="BG50" i="11"/>
  <c r="BF50" i="11"/>
  <c r="BF53" i="11" s="1"/>
  <c r="BE50" i="11"/>
  <c r="BE78" i="11" s="1"/>
  <c r="BD50" i="11"/>
  <c r="BC50" i="11"/>
  <c r="BB50" i="11"/>
  <c r="BA50" i="11"/>
  <c r="AZ50" i="11"/>
  <c r="AZ53" i="11" s="1"/>
  <c r="AY50" i="11"/>
  <c r="AX50" i="11"/>
  <c r="AW50" i="11"/>
  <c r="AV50" i="11"/>
  <c r="AU50" i="11"/>
  <c r="AT50" i="11"/>
  <c r="AT75" i="11" s="1"/>
  <c r="AS50" i="11"/>
  <c r="AS53" i="11" s="1"/>
  <c r="AR50" i="11"/>
  <c r="AQ50" i="11"/>
  <c r="AP50" i="11"/>
  <c r="AO50" i="11"/>
  <c r="AN50" i="11"/>
  <c r="AM50" i="11"/>
  <c r="AL50" i="11"/>
  <c r="AL75" i="11" s="1"/>
  <c r="AJ50" i="11"/>
  <c r="AI50" i="11"/>
  <c r="AH50" i="11"/>
  <c r="AH53" i="11" s="1"/>
  <c r="AG50" i="11"/>
  <c r="AG75" i="11" s="1"/>
  <c r="AF50" i="11"/>
  <c r="AE50" i="11"/>
  <c r="AD50" i="11"/>
  <c r="AD78" i="11" s="1"/>
  <c r="AC50" i="11"/>
  <c r="AC53" i="11" s="1"/>
  <c r="AB50" i="11"/>
  <c r="AA50" i="11"/>
  <c r="Y50" i="11"/>
  <c r="Y53" i="11" s="1"/>
  <c r="X50" i="11"/>
  <c r="W50" i="11"/>
  <c r="V50" i="11"/>
  <c r="U50" i="11"/>
  <c r="U53" i="11" s="1"/>
  <c r="T50" i="11"/>
  <c r="S50" i="11"/>
  <c r="R50" i="11"/>
  <c r="R53" i="11" s="1"/>
  <c r="Q50" i="11"/>
  <c r="Q75" i="11" s="1"/>
  <c r="P50" i="11"/>
  <c r="N50" i="11"/>
  <c r="N53" i="11" s="1"/>
  <c r="M50" i="11"/>
  <c r="L50" i="11"/>
  <c r="L74" i="11" s="1"/>
  <c r="K50" i="11"/>
  <c r="J50" i="11"/>
  <c r="J75" i="11" s="1"/>
  <c r="I50" i="11"/>
  <c r="I53" i="11" s="1"/>
  <c r="H50" i="11"/>
  <c r="F50" i="11"/>
  <c r="F78" i="11" s="1"/>
  <c r="E50" i="11"/>
  <c r="CY49" i="11"/>
  <c r="CX49" i="11"/>
  <c r="CW49" i="11"/>
  <c r="CV49" i="11"/>
  <c r="CU49" i="11"/>
  <c r="CT49" i="11"/>
  <c r="CS49" i="11"/>
  <c r="CR49" i="11"/>
  <c r="CQ49" i="11"/>
  <c r="CP49" i="11"/>
  <c r="CO49" i="11"/>
  <c r="CN49" i="11"/>
  <c r="CM49" i="11"/>
  <c r="CL49" i="11"/>
  <c r="CK49" i="11"/>
  <c r="CJ49" i="11"/>
  <c r="CI49" i="11"/>
  <c r="CH49" i="11"/>
  <c r="CG49" i="11"/>
  <c r="CF49" i="11"/>
  <c r="CE49" i="11"/>
  <c r="CD49" i="11"/>
  <c r="CC49" i="11"/>
  <c r="CB49" i="11"/>
  <c r="CA49" i="11"/>
  <c r="BZ49" i="11"/>
  <c r="BY49" i="11"/>
  <c r="BX49" i="11"/>
  <c r="BW49" i="11"/>
  <c r="BV49" i="11"/>
  <c r="BU49" i="11"/>
  <c r="BT49" i="11"/>
  <c r="BS49" i="11"/>
  <c r="BR49" i="11"/>
  <c r="BQ49" i="11"/>
  <c r="BP49" i="11"/>
  <c r="BO49" i="11"/>
  <c r="BN49" i="11"/>
  <c r="BM49" i="11"/>
  <c r="BL49" i="11"/>
  <c r="BK49" i="11"/>
  <c r="BJ49" i="11"/>
  <c r="BI49" i="11"/>
  <c r="BH49" i="11"/>
  <c r="BG49" i="11"/>
  <c r="BF49" i="11"/>
  <c r="BE49" i="11"/>
  <c r="BD49" i="11"/>
  <c r="BC49" i="11"/>
  <c r="BB49" i="11"/>
  <c r="BA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B49" i="11"/>
  <c r="CY48" i="11"/>
  <c r="CX48" i="11"/>
  <c r="CW48" i="11"/>
  <c r="CV48" i="11"/>
  <c r="CU48" i="11"/>
  <c r="CT48" i="11"/>
  <c r="CS48" i="11"/>
  <c r="CR48" i="11"/>
  <c r="CQ48" i="11"/>
  <c r="CP48" i="11"/>
  <c r="CO48" i="11"/>
  <c r="CN48" i="11"/>
  <c r="CM48" i="11"/>
  <c r="CL48" i="11"/>
  <c r="CK48" i="11"/>
  <c r="CJ48" i="11"/>
  <c r="CI48" i="11"/>
  <c r="CH48" i="11"/>
  <c r="CG48" i="11"/>
  <c r="CF48" i="11"/>
  <c r="CE48" i="11"/>
  <c r="CD48" i="11"/>
  <c r="CC48" i="11"/>
  <c r="CB48" i="11"/>
  <c r="CA48" i="11"/>
  <c r="BZ48" i="11"/>
  <c r="BY48" i="11"/>
  <c r="BX48" i="11"/>
  <c r="BW48" i="11"/>
  <c r="BV48" i="11"/>
  <c r="BU48" i="11"/>
  <c r="BT48" i="11"/>
  <c r="BS48" i="11"/>
  <c r="BR48" i="11"/>
  <c r="BQ48" i="11"/>
  <c r="BP48" i="11"/>
  <c r="BO48" i="11"/>
  <c r="BN48" i="11"/>
  <c r="BM48" i="11"/>
  <c r="BL48" i="11"/>
  <c r="BK48" i="11"/>
  <c r="BJ48" i="11"/>
  <c r="BI48" i="11"/>
  <c r="BH48" i="11"/>
  <c r="BG48" i="11"/>
  <c r="BF48" i="11"/>
  <c r="BE48" i="11"/>
  <c r="BD48" i="11"/>
  <c r="BC48" i="11"/>
  <c r="BB48" i="11"/>
  <c r="BA48" i="11"/>
  <c r="AZ48" i="11"/>
  <c r="AY48" i="11"/>
  <c r="AX48"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CQ52" i="11" l="1"/>
  <c r="E75" i="11"/>
  <c r="AH78" i="11"/>
  <c r="BZ78" i="11"/>
  <c r="G53" i="11"/>
  <c r="E74" i="11"/>
  <c r="CP52" i="11"/>
  <c r="CT52" i="11"/>
  <c r="CX52" i="11"/>
  <c r="F74" i="11"/>
  <c r="G75" i="11"/>
  <c r="J53" i="11"/>
  <c r="AT53" i="11"/>
  <c r="BJ53" i="11"/>
  <c r="AO75" i="11"/>
  <c r="AT78" i="11"/>
  <c r="E53" i="11"/>
  <c r="BA53" i="11"/>
  <c r="BN53" i="11"/>
  <c r="N74" i="11"/>
  <c r="BE75" i="11"/>
  <c r="E78" i="11"/>
  <c r="AD53" i="11"/>
  <c r="Y75" i="11"/>
  <c r="CG75" i="11"/>
  <c r="CL78" i="11"/>
  <c r="BU53" i="11"/>
  <c r="CL53" i="11"/>
  <c r="CU74" i="11"/>
  <c r="N75" i="11"/>
  <c r="N78" i="11"/>
  <c r="CO52" i="11"/>
  <c r="CS52" i="11"/>
  <c r="CW52" i="11"/>
  <c r="H78" i="11"/>
  <c r="H75" i="11"/>
  <c r="H74" i="11"/>
  <c r="H53" i="11"/>
  <c r="P78" i="11"/>
  <c r="P75" i="11"/>
  <c r="X78" i="11"/>
  <c r="X75" i="11"/>
  <c r="AF78" i="11"/>
  <c r="AN78" i="11"/>
  <c r="AN75" i="11"/>
  <c r="AV78" i="11"/>
  <c r="AV53" i="11"/>
  <c r="BD78" i="11"/>
  <c r="BD53" i="11"/>
  <c r="BD75" i="11"/>
  <c r="BL78" i="11"/>
  <c r="BL75" i="11"/>
  <c r="BL53" i="11"/>
  <c r="BT78" i="11"/>
  <c r="BT75" i="11"/>
  <c r="BT53" i="11"/>
  <c r="CB78" i="11"/>
  <c r="CB75" i="11"/>
  <c r="CJ78" i="11"/>
  <c r="CJ75" i="11"/>
  <c r="CN78" i="11"/>
  <c r="CN75" i="11"/>
  <c r="CN53" i="11"/>
  <c r="CV74" i="11"/>
  <c r="CV77" i="11"/>
  <c r="X53" i="11"/>
  <c r="CJ53" i="11"/>
  <c r="AF75" i="11"/>
  <c r="AV75" i="11"/>
  <c r="F53" i="11"/>
  <c r="P53" i="11"/>
  <c r="F75" i="11"/>
  <c r="L78" i="11"/>
  <c r="L53" i="11"/>
  <c r="L75" i="11"/>
  <c r="T78" i="11"/>
  <c r="T53" i="11"/>
  <c r="T75" i="11"/>
  <c r="AB78" i="11"/>
  <c r="AB53" i="11"/>
  <c r="AB75" i="11"/>
  <c r="AJ78" i="11"/>
  <c r="AJ75" i="11"/>
  <c r="AJ53" i="11"/>
  <c r="AR78" i="11"/>
  <c r="AR75" i="11"/>
  <c r="AR53" i="11"/>
  <c r="AZ78" i="11"/>
  <c r="AZ75" i="11"/>
  <c r="BH78" i="11"/>
  <c r="BH75" i="11"/>
  <c r="BH53" i="11"/>
  <c r="BP78" i="11"/>
  <c r="BP75" i="11"/>
  <c r="BX78" i="11"/>
  <c r="BX75" i="11"/>
  <c r="BX53" i="11"/>
  <c r="CF78" i="11"/>
  <c r="CF53" i="11"/>
  <c r="CF75" i="11"/>
  <c r="CR77" i="11"/>
  <c r="AF53" i="11"/>
  <c r="K78" i="11"/>
  <c r="K75" i="11"/>
  <c r="K53" i="11"/>
  <c r="K74" i="11"/>
  <c r="S78" i="11"/>
  <c r="S75" i="11"/>
  <c r="S53" i="11"/>
  <c r="W75" i="11"/>
  <c r="W53" i="11"/>
  <c r="W78" i="11"/>
  <c r="AA78" i="11"/>
  <c r="AA75" i="11"/>
  <c r="AA53" i="11"/>
  <c r="AE78" i="11"/>
  <c r="AE75" i="11"/>
  <c r="AE53" i="11"/>
  <c r="AI78" i="11"/>
  <c r="AI75" i="11"/>
  <c r="AI53" i="11"/>
  <c r="AM78" i="11"/>
  <c r="AM75" i="11"/>
  <c r="AM53" i="11"/>
  <c r="AQ78" i="11"/>
  <c r="AQ53" i="11"/>
  <c r="AQ75" i="11"/>
  <c r="AU53" i="11"/>
  <c r="AU75" i="11"/>
  <c r="AU78" i="11"/>
  <c r="AY78" i="11"/>
  <c r="AY53" i="11"/>
  <c r="AY75" i="11"/>
  <c r="BC75" i="11"/>
  <c r="BC53" i="11"/>
  <c r="BC78" i="11"/>
  <c r="BG78" i="11"/>
  <c r="BG53" i="11"/>
  <c r="BG75" i="11"/>
  <c r="BK78" i="11"/>
  <c r="BK53" i="11"/>
  <c r="BK75" i="11"/>
  <c r="BO78" i="11"/>
  <c r="BO53" i="11"/>
  <c r="BS78" i="11"/>
  <c r="BS75" i="11"/>
  <c r="BS53" i="11"/>
  <c r="BW78" i="11"/>
  <c r="BW53" i="11"/>
  <c r="BW75" i="11"/>
  <c r="CA53" i="11"/>
  <c r="CA78" i="11"/>
  <c r="CA75" i="11"/>
  <c r="CE78" i="11"/>
  <c r="CE53" i="11"/>
  <c r="CE75" i="11"/>
  <c r="CI75" i="11"/>
  <c r="CI53" i="11"/>
  <c r="CI78" i="11"/>
  <c r="CM78" i="11"/>
  <c r="CM53" i="11"/>
  <c r="CM75" i="11"/>
  <c r="CQ77" i="11"/>
  <c r="CQ74" i="11"/>
  <c r="CU77" i="11"/>
  <c r="CU52" i="11"/>
  <c r="CY74" i="11"/>
  <c r="CY52" i="11"/>
  <c r="AN53" i="11"/>
  <c r="CB53" i="11"/>
  <c r="CR74" i="11"/>
  <c r="BO75" i="11"/>
  <c r="I78" i="11"/>
  <c r="I74" i="11"/>
  <c r="Q78" i="11"/>
  <c r="Q53" i="11"/>
  <c r="Y78" i="11"/>
  <c r="AS78" i="11"/>
  <c r="BI78" i="11"/>
  <c r="BI75" i="11"/>
  <c r="BQ78" i="11"/>
  <c r="BY78" i="11"/>
  <c r="CK78" i="11"/>
  <c r="CK75" i="11"/>
  <c r="CO77" i="11"/>
  <c r="J78" i="11"/>
  <c r="J74" i="11"/>
  <c r="R78" i="11"/>
  <c r="R75" i="11"/>
  <c r="V78" i="11"/>
  <c r="V53" i="11"/>
  <c r="AH75" i="11"/>
  <c r="AL78" i="11"/>
  <c r="AL53" i="11"/>
  <c r="AP75" i="11"/>
  <c r="AP78" i="11"/>
  <c r="AX75" i="11"/>
  <c r="AX78" i="11"/>
  <c r="BB75" i="11"/>
  <c r="BB78" i="11"/>
  <c r="BB53" i="11"/>
  <c r="BF75" i="11"/>
  <c r="BF78" i="11"/>
  <c r="BJ75" i="11"/>
  <c r="BJ78" i="11"/>
  <c r="BN75" i="11"/>
  <c r="BR75" i="11"/>
  <c r="BR53" i="11"/>
  <c r="BV75" i="11"/>
  <c r="BV78" i="11"/>
  <c r="CD75" i="11"/>
  <c r="CD78" i="11"/>
  <c r="CH75" i="11"/>
  <c r="CH78" i="11"/>
  <c r="CH53" i="11"/>
  <c r="CP77" i="11"/>
  <c r="CP74" i="11"/>
  <c r="CT77" i="11"/>
  <c r="CT74" i="11"/>
  <c r="CX77" i="11"/>
  <c r="CX74" i="11"/>
  <c r="AP53" i="11"/>
  <c r="AX53" i="11"/>
  <c r="BE53" i="11"/>
  <c r="BZ53" i="11"/>
  <c r="CG53" i="11"/>
  <c r="CW74" i="11"/>
  <c r="I75" i="11"/>
  <c r="V75" i="11"/>
  <c r="AD75" i="11"/>
  <c r="AS75" i="11"/>
  <c r="M78" i="11"/>
  <c r="M74" i="11"/>
  <c r="M75" i="11"/>
  <c r="U78" i="11"/>
  <c r="AC78" i="11"/>
  <c r="AC75" i="11"/>
  <c r="AG78" i="11"/>
  <c r="AG53" i="11"/>
  <c r="AO78" i="11"/>
  <c r="AW78" i="11"/>
  <c r="AW75" i="11"/>
  <c r="AW53" i="11"/>
  <c r="BA78" i="11"/>
  <c r="BA75" i="11"/>
  <c r="BM78" i="11"/>
  <c r="BM75" i="11"/>
  <c r="BM53" i="11"/>
  <c r="BU78" i="11"/>
  <c r="CC78" i="11"/>
  <c r="CC75" i="11"/>
  <c r="CC53" i="11"/>
  <c r="CS77" i="11"/>
  <c r="CS74" i="11"/>
  <c r="M53" i="11"/>
  <c r="AO53" i="11"/>
  <c r="BQ53" i="11"/>
  <c r="BY53" i="11"/>
  <c r="CO74" i="11"/>
  <c r="U75" i="11"/>
  <c r="CR52" i="11"/>
  <c r="CV52" i="11"/>
  <c r="G74" i="11"/>
  <c r="CY23" i="13"/>
  <c r="CX23" i="13"/>
  <c r="CW23" i="13"/>
  <c r="CV23" i="13"/>
  <c r="CU23" i="13"/>
  <c r="CT23" i="13"/>
  <c r="CS23" i="13"/>
  <c r="CR23" i="13"/>
  <c r="CQ23" i="13"/>
  <c r="CP23" i="13"/>
  <c r="CO23" i="13"/>
  <c r="CN23" i="13"/>
  <c r="CM23" i="13"/>
  <c r="CL23" i="13"/>
  <c r="CK23" i="13"/>
  <c r="CJ23" i="13"/>
  <c r="CI23" i="13"/>
  <c r="CH23" i="13"/>
  <c r="CG23" i="13"/>
  <c r="CF23" i="13"/>
  <c r="CE23" i="13"/>
  <c r="CD23" i="13"/>
  <c r="CC23" i="13"/>
  <c r="CB23" i="13"/>
  <c r="CA23" i="13"/>
  <c r="BZ23" i="13"/>
  <c r="BY23" i="13"/>
  <c r="BX23" i="13"/>
  <c r="BW23" i="13"/>
  <c r="BV23" i="13"/>
  <c r="BU23" i="13"/>
  <c r="BT23" i="13"/>
  <c r="BS23" i="13"/>
  <c r="BR23" i="13"/>
  <c r="BQ23" i="13"/>
  <c r="BP23" i="13"/>
  <c r="BO23" i="13"/>
  <c r="BN23" i="13"/>
  <c r="BM23" i="13"/>
  <c r="BL23" i="13"/>
  <c r="BK23" i="13"/>
  <c r="BJ23" i="13"/>
  <c r="BI23" i="13"/>
  <c r="BH23" i="13"/>
  <c r="BG23" i="13"/>
  <c r="BF23" i="13"/>
  <c r="BE23" i="13"/>
  <c r="BD23" i="13"/>
  <c r="BC23" i="13"/>
  <c r="BB23" i="13"/>
  <c r="BA23" i="13"/>
  <c r="AZ23" i="13"/>
  <c r="AY23" i="13"/>
  <c r="AX23" i="13"/>
  <c r="AW23" i="13"/>
  <c r="AV23" i="13"/>
  <c r="AU23" i="13"/>
  <c r="AT23" i="13"/>
  <c r="AS23" i="13"/>
  <c r="AR23" i="13"/>
  <c r="AQ23" i="13"/>
  <c r="AP23" i="13"/>
  <c r="AO23" i="13"/>
  <c r="AN23" i="13"/>
  <c r="AM23" i="13"/>
  <c r="AL23" i="13"/>
  <c r="AJ23" i="13"/>
  <c r="AI23" i="13"/>
  <c r="AH23" i="13"/>
  <c r="AG23" i="13"/>
  <c r="AF23" i="13"/>
  <c r="AE23" i="13"/>
  <c r="AD23" i="13"/>
  <c r="AC23" i="13"/>
  <c r="AB23" i="13"/>
  <c r="AA23" i="13"/>
  <c r="Y23" i="13"/>
  <c r="X23" i="13"/>
  <c r="W23" i="13"/>
  <c r="V23" i="13"/>
  <c r="U23" i="13"/>
  <c r="T23" i="13"/>
  <c r="S23" i="13"/>
  <c r="R23" i="13"/>
  <c r="Q23" i="13"/>
  <c r="P23" i="13"/>
  <c r="B26" i="12"/>
  <c r="D15" i="12"/>
  <c r="D25" i="12" s="1"/>
  <c r="B25" i="12" s="1"/>
  <c r="D20" i="12"/>
  <c r="CY18" i="9"/>
  <c r="CX18" i="9"/>
  <c r="CW18" i="9"/>
  <c r="CV18" i="9"/>
  <c r="CU18" i="9"/>
  <c r="CT18" i="9"/>
  <c r="CS18" i="9"/>
  <c r="CR18" i="9"/>
  <c r="CQ18" i="9"/>
  <c r="CP18" i="9"/>
  <c r="CO18" i="9"/>
  <c r="CN18" i="9"/>
  <c r="CM18" i="9"/>
  <c r="CL18" i="9"/>
  <c r="CK18" i="9"/>
  <c r="CJ18" i="9"/>
  <c r="CI18" i="9"/>
  <c r="CH18" i="9"/>
  <c r="CG18" i="9"/>
  <c r="CF18" i="9"/>
  <c r="CE18" i="9"/>
  <c r="CD18" i="9"/>
  <c r="CC18" i="9"/>
  <c r="CB18" i="9"/>
  <c r="CA18" i="9"/>
  <c r="BZ18" i="9"/>
  <c r="BY18" i="9"/>
  <c r="BX18" i="9"/>
  <c r="BW18" i="9"/>
  <c r="BV18" i="9"/>
  <c r="BU18" i="9"/>
  <c r="BT18" i="9"/>
  <c r="BS18" i="9"/>
  <c r="BR18" i="9"/>
  <c r="BQ18" i="9"/>
  <c r="BP18" i="9"/>
  <c r="BO18" i="9"/>
  <c r="BN18" i="9"/>
  <c r="BM18" i="9"/>
  <c r="BL18" i="9"/>
  <c r="BK18" i="9"/>
  <c r="BJ18" i="9"/>
  <c r="BI18" i="9"/>
  <c r="BH18" i="9"/>
  <c r="BG18" i="9"/>
  <c r="BF18" i="9"/>
  <c r="BE18" i="9"/>
  <c r="BD18" i="9"/>
  <c r="BC18" i="9"/>
  <c r="BB18" i="9"/>
  <c r="BA18" i="9"/>
  <c r="AZ18" i="9"/>
  <c r="AY18" i="9"/>
  <c r="AX18" i="9"/>
  <c r="AW18" i="9"/>
  <c r="AV18" i="9"/>
  <c r="AU18" i="9"/>
  <c r="AT18" i="9"/>
  <c r="AS18" i="9"/>
  <c r="AR18" i="9"/>
  <c r="AQ18" i="9"/>
  <c r="AP18" i="9"/>
  <c r="AO18" i="9"/>
  <c r="AN18" i="9"/>
  <c r="AM18" i="9"/>
  <c r="AL18" i="9"/>
  <c r="AJ18" i="9"/>
  <c r="AI18" i="9"/>
  <c r="AH18" i="9"/>
  <c r="AG18" i="9"/>
  <c r="AF18" i="9"/>
  <c r="AE18" i="9"/>
  <c r="AD18" i="9"/>
  <c r="AC18" i="9"/>
  <c r="AB18" i="9"/>
  <c r="AA18" i="9"/>
  <c r="AA11" i="11" s="1"/>
  <c r="Y18" i="9"/>
  <c r="X18" i="9"/>
  <c r="W18" i="9"/>
  <c r="V18" i="9"/>
  <c r="U18" i="9"/>
  <c r="T18" i="9"/>
  <c r="S18" i="9"/>
  <c r="R18" i="9"/>
  <c r="Q18" i="9"/>
  <c r="P18" i="9"/>
  <c r="P11" i="11" s="1"/>
  <c r="O18" i="9"/>
  <c r="N18" i="9"/>
  <c r="M18" i="9"/>
  <c r="L18" i="9"/>
  <c r="K18" i="9"/>
  <c r="J18" i="9"/>
  <c r="I18" i="9"/>
  <c r="H18" i="9"/>
  <c r="G18" i="9"/>
  <c r="F18" i="9"/>
  <c r="E18" i="9"/>
  <c r="B16" i="9"/>
  <c r="B15" i="9"/>
  <c r="B14" i="9"/>
  <c r="B12" i="9"/>
  <c r="B11" i="9"/>
  <c r="B10" i="9"/>
  <c r="B9" i="9"/>
  <c r="A1" i="13" l="1"/>
  <c r="A1" i="12"/>
  <c r="A1" i="9"/>
  <c r="A1" i="14"/>
  <c r="D20" i="13"/>
  <c r="D16" i="13"/>
  <c r="D12" i="13"/>
  <c r="O42" i="11"/>
  <c r="E34" i="3"/>
  <c r="E33" i="3"/>
  <c r="E32" i="3"/>
  <c r="E31" i="3"/>
  <c r="E30" i="3"/>
  <c r="E29" i="3"/>
  <c r="E23" i="3"/>
  <c r="E22" i="3"/>
  <c r="E21" i="3"/>
  <c r="E20" i="3"/>
  <c r="E19" i="3"/>
  <c r="E18" i="3"/>
  <c r="E24" i="3" s="1"/>
  <c r="E11" i="3"/>
  <c r="E10" i="3"/>
  <c r="E9" i="3"/>
  <c r="E8" i="3"/>
  <c r="E7" i="3"/>
  <c r="E6" i="3"/>
  <c r="E12" i="3" s="1"/>
  <c r="C5" i="3"/>
  <c r="A1" i="3"/>
  <c r="B1" i="10"/>
  <c r="A1" i="15"/>
  <c r="A1" i="16"/>
  <c r="B29" i="12"/>
  <c r="CY20" i="13"/>
  <c r="CY16" i="13"/>
  <c r="CY12" i="13"/>
  <c r="CY8" i="13"/>
  <c r="CN20" i="13"/>
  <c r="CN16" i="13"/>
  <c r="CN8" i="13"/>
  <c r="BR20" i="13"/>
  <c r="BR12" i="13"/>
  <c r="BR8" i="13"/>
  <c r="BG20" i="13"/>
  <c r="BG12" i="13"/>
  <c r="BG8" i="13"/>
  <c r="AK20" i="13"/>
  <c r="AK12" i="13"/>
  <c r="AK8" i="13"/>
  <c r="AK23" i="13" s="1"/>
  <c r="Z20" i="13"/>
  <c r="Z16" i="13"/>
  <c r="Z12" i="13"/>
  <c r="C11" i="3" l="1"/>
  <c r="C8" i="3"/>
  <c r="C7" i="3"/>
  <c r="C9" i="3"/>
  <c r="E35" i="3"/>
  <c r="CY6" i="11"/>
  <c r="CX6" i="11"/>
  <c r="CW6" i="11"/>
  <c r="CV6" i="11"/>
  <c r="CU6" i="11"/>
  <c r="CT6" i="11"/>
  <c r="CS6" i="11"/>
  <c r="CR6" i="11"/>
  <c r="CQ6" i="11"/>
  <c r="CP6" i="11"/>
  <c r="CO6" i="11"/>
  <c r="CN6" i="11"/>
  <c r="CM6" i="11"/>
  <c r="CL6" i="11"/>
  <c r="CK6" i="11"/>
  <c r="CJ6" i="11"/>
  <c r="CI6" i="11"/>
  <c r="CH6" i="11"/>
  <c r="CG6" i="11"/>
  <c r="CF6" i="11"/>
  <c r="CE6" i="11"/>
  <c r="CD6" i="11"/>
  <c r="CC6" i="11"/>
  <c r="CB6" i="11"/>
  <c r="CA6" i="11"/>
  <c r="BZ6" i="11"/>
  <c r="BY6" i="11"/>
  <c r="BX6" i="11"/>
  <c r="BW6" i="11"/>
  <c r="BV6" i="11"/>
  <c r="BU6" i="11"/>
  <c r="BT6" i="11"/>
  <c r="BS6" i="11"/>
  <c r="BR6" i="11"/>
  <c r="BQ6" i="11"/>
  <c r="BP6" i="11"/>
  <c r="BO6" i="11"/>
  <c r="BN6" i="11"/>
  <c r="BM6" i="11"/>
  <c r="BL6" i="11"/>
  <c r="BK6" i="11"/>
  <c r="BJ6" i="11"/>
  <c r="BI6" i="11"/>
  <c r="BH6" i="11"/>
  <c r="BG6" i="11"/>
  <c r="BF6" i="11"/>
  <c r="BE6" i="11"/>
  <c r="BD6" i="11"/>
  <c r="BC6" i="11"/>
  <c r="BB6" i="11"/>
  <c r="BA6" i="11"/>
  <c r="AZ6" i="11"/>
  <c r="AY6" i="11"/>
  <c r="AX6" i="11"/>
  <c r="AW6" i="11"/>
  <c r="AV6" i="11"/>
  <c r="AU6" i="11"/>
  <c r="AT6" i="11"/>
  <c r="AS6" i="11"/>
  <c r="AR6" i="11"/>
  <c r="AQ6" i="11"/>
  <c r="AP6" i="11"/>
  <c r="AO6" i="11"/>
  <c r="AN6" i="11"/>
  <c r="AM6" i="11"/>
  <c r="AL6" i="11"/>
  <c r="AJ6" i="11"/>
  <c r="AI6" i="11"/>
  <c r="AH6" i="11"/>
  <c r="AG6" i="11"/>
  <c r="AF6" i="11"/>
  <c r="AE6" i="11"/>
  <c r="AD6" i="11"/>
  <c r="AC6" i="11"/>
  <c r="AB6" i="11"/>
  <c r="AA6" i="11"/>
  <c r="Y6" i="11"/>
  <c r="X6" i="11"/>
  <c r="W6" i="11"/>
  <c r="V6" i="11"/>
  <c r="U6" i="11"/>
  <c r="T6" i="11"/>
  <c r="S6" i="11"/>
  <c r="R6" i="11"/>
  <c r="Q6" i="11"/>
  <c r="P6" i="11"/>
  <c r="N6" i="11"/>
  <c r="M6" i="11"/>
  <c r="L6" i="11"/>
  <c r="K6" i="11"/>
  <c r="J6" i="11"/>
  <c r="I6" i="11"/>
  <c r="H6" i="11"/>
  <c r="G6" i="11"/>
  <c r="F6" i="11"/>
  <c r="E6" i="11"/>
  <c r="D6" i="11"/>
  <c r="CY5" i="11"/>
  <c r="CX5" i="11"/>
  <c r="CW5" i="11"/>
  <c r="CV5" i="11"/>
  <c r="CU5" i="11"/>
  <c r="CT5" i="11"/>
  <c r="CS5" i="11"/>
  <c r="CR5" i="11"/>
  <c r="CQ5" i="11"/>
  <c r="CP5" i="11"/>
  <c r="CO5" i="11"/>
  <c r="CN5" i="11"/>
  <c r="CM5" i="11"/>
  <c r="CL5" i="11"/>
  <c r="CK5" i="11"/>
  <c r="CJ5" i="11"/>
  <c r="CI5" i="11"/>
  <c r="CH5" i="11"/>
  <c r="CG5" i="11"/>
  <c r="CF5" i="11"/>
  <c r="CE5" i="11"/>
  <c r="CD5" i="11"/>
  <c r="CC5" i="11"/>
  <c r="CB5" i="11"/>
  <c r="CA5" i="11"/>
  <c r="BZ5" i="11"/>
  <c r="BY5" i="11"/>
  <c r="BX5" i="11"/>
  <c r="BW5" i="11"/>
  <c r="BV5" i="11"/>
  <c r="BU5" i="11"/>
  <c r="BT5" i="11"/>
  <c r="BS5" i="11"/>
  <c r="BR5" i="11"/>
  <c r="BQ5" i="11"/>
  <c r="BP5" i="11"/>
  <c r="BO5" i="11"/>
  <c r="BN5" i="11"/>
  <c r="BM5" i="11"/>
  <c r="BL5" i="11"/>
  <c r="BK5" i="11"/>
  <c r="BJ5" i="11"/>
  <c r="BI5" i="11"/>
  <c r="BH5" i="11"/>
  <c r="BG5" i="11"/>
  <c r="BF5" i="11"/>
  <c r="BE5" i="11"/>
  <c r="BD5" i="11"/>
  <c r="BC5" i="11"/>
  <c r="BB5" i="11"/>
  <c r="BA5" i="11"/>
  <c r="AZ5" i="11"/>
  <c r="AY5" i="11"/>
  <c r="AX5" i="11"/>
  <c r="AW5" i="11"/>
  <c r="AV5" i="11"/>
  <c r="AU5" i="11"/>
  <c r="AT5" i="11"/>
  <c r="AS5" i="11"/>
  <c r="AR5" i="11"/>
  <c r="AQ5"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B5" i="11"/>
  <c r="Y17" i="13"/>
  <c r="X17" i="13"/>
  <c r="W17" i="13"/>
  <c r="V17" i="13"/>
  <c r="U17" i="13"/>
  <c r="T17" i="13"/>
  <c r="S17" i="13"/>
  <c r="R17" i="13"/>
  <c r="Y13" i="13"/>
  <c r="X13" i="13"/>
  <c r="W13" i="13"/>
  <c r="V13" i="13"/>
  <c r="U13" i="13"/>
  <c r="T13" i="13"/>
  <c r="S13" i="13"/>
  <c r="R13" i="13"/>
  <c r="Z8" i="13"/>
  <c r="CX21" i="13"/>
  <c r="CW21" i="13"/>
  <c r="CV21" i="13"/>
  <c r="CX17" i="13"/>
  <c r="CW17" i="13"/>
  <c r="CV17" i="13"/>
  <c r="CX13" i="13"/>
  <c r="CW13" i="13"/>
  <c r="CV13" i="13"/>
  <c r="CX9" i="13"/>
  <c r="CW9" i="13"/>
  <c r="CV9" i="13"/>
  <c r="CM21" i="13"/>
  <c r="CL21" i="13"/>
  <c r="CK21" i="13"/>
  <c r="CJ21" i="13"/>
  <c r="CI21" i="13"/>
  <c r="CH21" i="13"/>
  <c r="CM17" i="13"/>
  <c r="CL17" i="13"/>
  <c r="CK17" i="13"/>
  <c r="CJ17" i="13"/>
  <c r="CI17" i="13"/>
  <c r="CH17" i="13"/>
  <c r="CM13" i="13"/>
  <c r="CL13" i="13"/>
  <c r="CK13" i="13"/>
  <c r="CJ13" i="13"/>
  <c r="CI13" i="13"/>
  <c r="CH13" i="13"/>
  <c r="CM9" i="13"/>
  <c r="CL9" i="13"/>
  <c r="CK9" i="13"/>
  <c r="CJ9" i="13"/>
  <c r="CI9" i="13"/>
  <c r="CH9" i="13"/>
  <c r="CB21" i="13"/>
  <c r="CA21" i="13"/>
  <c r="BZ21" i="13"/>
  <c r="BY21" i="13"/>
  <c r="BX21" i="13"/>
  <c r="BW21" i="13"/>
  <c r="CB17" i="13"/>
  <c r="CA17" i="13"/>
  <c r="BZ17" i="13"/>
  <c r="BY17" i="13"/>
  <c r="BX17" i="13"/>
  <c r="BW17" i="13"/>
  <c r="CB13" i="13"/>
  <c r="CA13" i="13"/>
  <c r="BZ13" i="13"/>
  <c r="BY13" i="13"/>
  <c r="BX13" i="13"/>
  <c r="BW13" i="13"/>
  <c r="CB9" i="13"/>
  <c r="CA9" i="13"/>
  <c r="BZ9" i="13"/>
  <c r="BY9" i="13"/>
  <c r="BX9" i="13"/>
  <c r="BW9" i="13"/>
  <c r="BQ21" i="13"/>
  <c r="BP21" i="13"/>
  <c r="BO21" i="13"/>
  <c r="BN21" i="13"/>
  <c r="BM21" i="13"/>
  <c r="BL21" i="13"/>
  <c r="BQ17" i="13"/>
  <c r="BP17" i="13"/>
  <c r="BO17" i="13"/>
  <c r="BN17" i="13"/>
  <c r="BM17" i="13"/>
  <c r="BL17" i="13"/>
  <c r="BQ13" i="13"/>
  <c r="BP13" i="13"/>
  <c r="BO13" i="13"/>
  <c r="BN13" i="13"/>
  <c r="BM13" i="13"/>
  <c r="BL13" i="13"/>
  <c r="BQ9" i="13"/>
  <c r="BP9" i="13"/>
  <c r="BO9" i="13"/>
  <c r="BN9" i="13"/>
  <c r="BM9" i="13"/>
  <c r="BL9" i="13"/>
  <c r="BK9" i="13"/>
  <c r="BK13" i="13"/>
  <c r="BK17" i="13"/>
  <c r="BK21" i="13"/>
  <c r="BF21" i="13"/>
  <c r="BE21" i="13"/>
  <c r="BD21" i="13"/>
  <c r="BC21" i="13"/>
  <c r="BB21" i="13"/>
  <c r="BF17" i="13"/>
  <c r="BE17" i="13"/>
  <c r="BD17" i="13"/>
  <c r="BC17" i="13"/>
  <c r="BB17" i="13"/>
  <c r="BF13" i="13"/>
  <c r="BE13" i="13"/>
  <c r="BD13" i="13"/>
  <c r="BC13" i="13"/>
  <c r="BB13" i="13"/>
  <c r="BF9" i="13"/>
  <c r="BE9" i="13"/>
  <c r="BD9" i="13"/>
  <c r="BC9" i="13"/>
  <c r="BB9" i="13"/>
  <c r="AU9" i="13"/>
  <c r="AT9" i="13"/>
  <c r="AS9" i="13"/>
  <c r="AR9" i="13"/>
  <c r="AQ9" i="13"/>
  <c r="AP9" i="13"/>
  <c r="AU13" i="13"/>
  <c r="AT13" i="13"/>
  <c r="AS13" i="13"/>
  <c r="AR13" i="13"/>
  <c r="AQ13" i="13"/>
  <c r="AP13" i="13"/>
  <c r="AU17" i="13"/>
  <c r="AT17" i="13"/>
  <c r="AS17" i="13"/>
  <c r="AR17" i="13"/>
  <c r="AQ17" i="13"/>
  <c r="AP17" i="13"/>
  <c r="AU21" i="13"/>
  <c r="AT21" i="13"/>
  <c r="AS21" i="13"/>
  <c r="AR21" i="13"/>
  <c r="AQ21" i="13"/>
  <c r="AP21" i="13"/>
  <c r="AJ21" i="13"/>
  <c r="AI21" i="13"/>
  <c r="AJ17" i="13"/>
  <c r="AI17" i="13"/>
  <c r="AJ13" i="13"/>
  <c r="AI13" i="13"/>
  <c r="AJ9" i="13"/>
  <c r="AI9" i="13"/>
  <c r="Y21" i="13"/>
  <c r="X21" i="13"/>
  <c r="W21" i="13"/>
  <c r="V21" i="13"/>
  <c r="U21" i="13"/>
  <c r="T21" i="13"/>
  <c r="S21" i="13"/>
  <c r="R21" i="13"/>
  <c r="Y9" i="13"/>
  <c r="X9" i="13"/>
  <c r="W9" i="13"/>
  <c r="V9" i="13"/>
  <c r="U9" i="13"/>
  <c r="T9" i="13"/>
  <c r="S9" i="13"/>
  <c r="R9" i="13"/>
  <c r="CY5" i="13"/>
  <c r="CX5" i="13"/>
  <c r="CW5" i="13"/>
  <c r="CV5" i="13"/>
  <c r="CU5" i="13"/>
  <c r="CT5" i="13"/>
  <c r="CS5" i="13"/>
  <c r="CR5" i="13"/>
  <c r="CQ5" i="13"/>
  <c r="CP5" i="13"/>
  <c r="CO5" i="13"/>
  <c r="CN5" i="13"/>
  <c r="CM5" i="13"/>
  <c r="CL5" i="13"/>
  <c r="CK5" i="13"/>
  <c r="CJ5" i="13"/>
  <c r="CI5" i="13"/>
  <c r="CH5" i="13"/>
  <c r="CG5" i="13"/>
  <c r="CF5" i="13"/>
  <c r="CE5" i="13"/>
  <c r="CD5" i="13"/>
  <c r="CC5" i="13"/>
  <c r="CB5" i="13"/>
  <c r="CA5" i="13"/>
  <c r="BZ5" i="13"/>
  <c r="BY5" i="13"/>
  <c r="BX5" i="13"/>
  <c r="BW5" i="13"/>
  <c r="BV5" i="13"/>
  <c r="BU5" i="13"/>
  <c r="BT5" i="13"/>
  <c r="BS5" i="13"/>
  <c r="BR5" i="13"/>
  <c r="BQ5" i="13"/>
  <c r="BP5" i="13"/>
  <c r="BO5" i="13"/>
  <c r="BN5" i="13"/>
  <c r="BM5" i="13"/>
  <c r="BL5" i="13"/>
  <c r="BK5" i="13"/>
  <c r="BJ5" i="13"/>
  <c r="BI5" i="13"/>
  <c r="BH5" i="13"/>
  <c r="BG5" i="13"/>
  <c r="BF5" i="13"/>
  <c r="BE5" i="13"/>
  <c r="BD5" i="13"/>
  <c r="BC5" i="13"/>
  <c r="BB5" i="13"/>
  <c r="BA5" i="13"/>
  <c r="AZ5" i="13"/>
  <c r="AY5" i="13"/>
  <c r="AX5" i="13"/>
  <c r="AW5" i="13"/>
  <c r="AU5" i="13"/>
  <c r="AT5" i="13"/>
  <c r="AS5" i="13"/>
  <c r="AR5" i="13"/>
  <c r="AQ5" i="13"/>
  <c r="AP5" i="13"/>
  <c r="AO5" i="13"/>
  <c r="AN5" i="13"/>
  <c r="AM5" i="13"/>
  <c r="AL5" i="13"/>
  <c r="AJ5" i="13"/>
  <c r="AI5" i="13"/>
  <c r="AH5" i="13"/>
  <c r="AG5" i="13"/>
  <c r="AF5" i="13"/>
  <c r="AE5" i="13"/>
  <c r="AD5" i="13"/>
  <c r="AC5" i="13"/>
  <c r="AB5" i="13"/>
  <c r="AA5" i="13"/>
  <c r="Y5" i="13"/>
  <c r="X5" i="13"/>
  <c r="W5" i="13"/>
  <c r="V5" i="13"/>
  <c r="U5" i="13"/>
  <c r="T5" i="13"/>
  <c r="S5" i="13"/>
  <c r="R5" i="13"/>
  <c r="Q5" i="13"/>
  <c r="P5" i="13"/>
  <c r="CY4" i="13"/>
  <c r="CX4" i="13"/>
  <c r="CW4" i="13"/>
  <c r="CV4" i="13"/>
  <c r="CU4" i="13"/>
  <c r="CT4" i="13"/>
  <c r="CS4" i="13"/>
  <c r="CR4" i="13"/>
  <c r="CQ4" i="13"/>
  <c r="CP4" i="13"/>
  <c r="CO4" i="13"/>
  <c r="CN4" i="13"/>
  <c r="CM4" i="13"/>
  <c r="CL4" i="13"/>
  <c r="CK4" i="13"/>
  <c r="CJ4" i="13"/>
  <c r="CI4" i="13"/>
  <c r="CH4" i="13"/>
  <c r="CG4" i="13"/>
  <c r="CF4" i="13"/>
  <c r="CE4" i="13"/>
  <c r="CD4" i="13"/>
  <c r="CC4" i="13"/>
  <c r="CB4" i="13"/>
  <c r="CA4" i="13"/>
  <c r="BZ4" i="13"/>
  <c r="BY4" i="13"/>
  <c r="BX4" i="13"/>
  <c r="BW4" i="13"/>
  <c r="BV4" i="13"/>
  <c r="BU4" i="13"/>
  <c r="BT4" i="13"/>
  <c r="BS4" i="13"/>
  <c r="BR4" i="13"/>
  <c r="BQ4" i="13"/>
  <c r="BP4" i="13"/>
  <c r="BO4" i="13"/>
  <c r="BN4" i="13"/>
  <c r="BM4" i="13"/>
  <c r="BL4" i="13"/>
  <c r="BK4" i="13"/>
  <c r="BJ4" i="13"/>
  <c r="BI4" i="13"/>
  <c r="BH4" i="13"/>
  <c r="BG4" i="13"/>
  <c r="BF4" i="13"/>
  <c r="BE4" i="13"/>
  <c r="BD4" i="13"/>
  <c r="BC4" i="13"/>
  <c r="BB4" i="13"/>
  <c r="BA4" i="13"/>
  <c r="AZ4" i="13"/>
  <c r="AY4" i="13"/>
  <c r="AX4" i="13"/>
  <c r="AW4" i="13"/>
  <c r="AV4" i="13"/>
  <c r="AU4" i="13"/>
  <c r="AT4" i="13"/>
  <c r="AS4" i="13"/>
  <c r="AR4" i="13"/>
  <c r="AQ4" i="13"/>
  <c r="AP4" i="13"/>
  <c r="AO4" i="13"/>
  <c r="AN4" i="13"/>
  <c r="AM4" i="13"/>
  <c r="AL4" i="13"/>
  <c r="AK4" i="13"/>
  <c r="AJ4" i="13"/>
  <c r="AI4" i="13"/>
  <c r="AH4" i="13"/>
  <c r="AG4" i="13"/>
  <c r="AF4" i="13"/>
  <c r="AE4" i="13"/>
  <c r="AD4" i="13"/>
  <c r="AC4" i="13"/>
  <c r="AB4" i="13"/>
  <c r="AA4" i="13"/>
  <c r="Z4" i="13"/>
  <c r="Y4" i="13"/>
  <c r="X4" i="13"/>
  <c r="W4" i="13"/>
  <c r="V4" i="13"/>
  <c r="U4" i="13"/>
  <c r="T4" i="13"/>
  <c r="S4" i="13"/>
  <c r="R4" i="13"/>
  <c r="Q4" i="13"/>
  <c r="P4" i="13"/>
  <c r="B5" i="13"/>
  <c r="B4" i="13"/>
  <c r="CY6" i="9"/>
  <c r="CX6" i="9"/>
  <c r="CW6" i="9"/>
  <c r="CV6" i="9"/>
  <c r="CU6" i="9"/>
  <c r="CT6" i="9"/>
  <c r="CS6" i="9"/>
  <c r="CR6" i="9"/>
  <c r="CQ6" i="9"/>
  <c r="CP6" i="9"/>
  <c r="CO6" i="9"/>
  <c r="CN6" i="9"/>
  <c r="CM6" i="9"/>
  <c r="CL6" i="9"/>
  <c r="CK6" i="9"/>
  <c r="CJ6" i="9"/>
  <c r="CI6" i="9"/>
  <c r="CH6" i="9"/>
  <c r="CG6" i="9"/>
  <c r="CF6" i="9"/>
  <c r="CE6" i="9"/>
  <c r="CD6" i="9"/>
  <c r="CC6" i="9"/>
  <c r="CB6" i="9"/>
  <c r="CA6" i="9"/>
  <c r="BZ6" i="9"/>
  <c r="BY6" i="9"/>
  <c r="BX6" i="9"/>
  <c r="BW6" i="9"/>
  <c r="BV6" i="9"/>
  <c r="BU6" i="9"/>
  <c r="BT6" i="9"/>
  <c r="BS6" i="9"/>
  <c r="BR6" i="9"/>
  <c r="BQ6" i="9"/>
  <c r="BP6" i="9"/>
  <c r="BO6" i="9"/>
  <c r="BN6" i="9"/>
  <c r="BM6" i="9"/>
  <c r="BL6" i="9"/>
  <c r="BK6" i="9"/>
  <c r="BJ6" i="9"/>
  <c r="BI6" i="9"/>
  <c r="BH6" i="9"/>
  <c r="BG6" i="9"/>
  <c r="BF6" i="9"/>
  <c r="BE6" i="9"/>
  <c r="BD6" i="9"/>
  <c r="BC6" i="9"/>
  <c r="BB6" i="9"/>
  <c r="BA6" i="9"/>
  <c r="AZ6" i="9"/>
  <c r="AY6" i="9"/>
  <c r="AX6" i="9"/>
  <c r="AW6" i="9"/>
  <c r="AV6" i="9"/>
  <c r="AU6" i="9"/>
  <c r="AT6" i="9"/>
  <c r="AS6" i="9"/>
  <c r="AR6" i="9"/>
  <c r="AQ6" i="9"/>
  <c r="AP6" i="9"/>
  <c r="AO6" i="9"/>
  <c r="AN6" i="9"/>
  <c r="AM6" i="9"/>
  <c r="AL6" i="9"/>
  <c r="AJ6" i="9"/>
  <c r="AI6" i="9"/>
  <c r="AH6" i="9"/>
  <c r="AG6" i="9"/>
  <c r="AF6" i="9"/>
  <c r="AE6" i="9"/>
  <c r="AD6" i="9"/>
  <c r="AC6" i="9"/>
  <c r="AB6" i="9"/>
  <c r="AA6" i="9"/>
  <c r="Y6" i="9"/>
  <c r="X6" i="9"/>
  <c r="W6" i="9"/>
  <c r="V6" i="9"/>
  <c r="U6" i="9"/>
  <c r="T6" i="9"/>
  <c r="S6" i="9"/>
  <c r="R6" i="9"/>
  <c r="Q6" i="9"/>
  <c r="P6" i="9"/>
  <c r="N6" i="9"/>
  <c r="M6" i="9"/>
  <c r="L6" i="9"/>
  <c r="K6" i="9"/>
  <c r="J6" i="9"/>
  <c r="I6" i="9"/>
  <c r="H6" i="9"/>
  <c r="G6" i="9"/>
  <c r="F6" i="9"/>
  <c r="E6" i="9"/>
  <c r="D6" i="9"/>
  <c r="C6" i="9"/>
  <c r="A6" i="9"/>
  <c r="CY5" i="9"/>
  <c r="CX5" i="9"/>
  <c r="CW5" i="9"/>
  <c r="CV5" i="9"/>
  <c r="CU5" i="9"/>
  <c r="CT5" i="9"/>
  <c r="CS5" i="9"/>
  <c r="CR5" i="9"/>
  <c r="CQ5" i="9"/>
  <c r="CP5" i="9"/>
  <c r="CO5" i="9"/>
  <c r="CN5" i="9"/>
  <c r="CM5" i="9"/>
  <c r="CL5" i="9"/>
  <c r="CK5" i="9"/>
  <c r="CJ5" i="9"/>
  <c r="CI5" i="9"/>
  <c r="CH5" i="9"/>
  <c r="CG5" i="9"/>
  <c r="CF5" i="9"/>
  <c r="CE5" i="9"/>
  <c r="CD5" i="9"/>
  <c r="CC5" i="9"/>
  <c r="CB5" i="9"/>
  <c r="CA5" i="9"/>
  <c r="BZ5" i="9"/>
  <c r="BY5" i="9"/>
  <c r="BX5" i="9"/>
  <c r="BW5" i="9"/>
  <c r="BV5" i="9"/>
  <c r="BU5" i="9"/>
  <c r="BT5" i="9"/>
  <c r="BS5" i="9"/>
  <c r="BR5" i="9"/>
  <c r="BQ5" i="9"/>
  <c r="BP5" i="9"/>
  <c r="BO5" i="9"/>
  <c r="BN5" i="9"/>
  <c r="BM5" i="9"/>
  <c r="BL5" i="9"/>
  <c r="BK5" i="9"/>
  <c r="BJ5" i="9"/>
  <c r="BI5" i="9"/>
  <c r="BH5" i="9"/>
  <c r="BG5" i="9"/>
  <c r="BF5" i="9"/>
  <c r="BE5" i="9"/>
  <c r="BD5" i="9"/>
  <c r="BC5" i="9"/>
  <c r="BB5" i="9"/>
  <c r="BA5" i="9"/>
  <c r="AZ5" i="9"/>
  <c r="AY5" i="9"/>
  <c r="AX5" i="9"/>
  <c r="AW5" i="9"/>
  <c r="AV5" i="9"/>
  <c r="AU5" i="9"/>
  <c r="AT5" i="9"/>
  <c r="AS5" i="9"/>
  <c r="AR5" i="9"/>
  <c r="AQ5" i="9"/>
  <c r="AP5" i="9"/>
  <c r="AO5" i="9"/>
  <c r="AN5" i="9"/>
  <c r="AM5" i="9"/>
  <c r="AL5" i="9"/>
  <c r="AK5" i="9"/>
  <c r="AJ5" i="9"/>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A5" i="9"/>
  <c r="CY6" i="12"/>
  <c r="CX6" i="12"/>
  <c r="CW6" i="12"/>
  <c r="CV6" i="12"/>
  <c r="CU6" i="12"/>
  <c r="CT6" i="12"/>
  <c r="CS6" i="12"/>
  <c r="CR6" i="12"/>
  <c r="CQ6" i="12"/>
  <c r="CP6" i="12"/>
  <c r="CO6" i="12"/>
  <c r="CN6" i="12"/>
  <c r="CM6" i="12"/>
  <c r="CL6" i="12"/>
  <c r="CK6" i="12"/>
  <c r="CJ6" i="12"/>
  <c r="CI6" i="12"/>
  <c r="CH6" i="12"/>
  <c r="CG6" i="12"/>
  <c r="CF6" i="12"/>
  <c r="CE6" i="12"/>
  <c r="CD6" i="12"/>
  <c r="CC6" i="12"/>
  <c r="CB6" i="12"/>
  <c r="CA6" i="12"/>
  <c r="BZ6" i="12"/>
  <c r="BY6" i="12"/>
  <c r="BX6" i="12"/>
  <c r="BW6" i="12"/>
  <c r="BV6" i="12"/>
  <c r="BU6" i="12"/>
  <c r="BT6" i="12"/>
  <c r="BS6" i="12"/>
  <c r="BR6" i="12"/>
  <c r="BQ6" i="12"/>
  <c r="BP6" i="12"/>
  <c r="BO6" i="12"/>
  <c r="BN6" i="12"/>
  <c r="BM6" i="12"/>
  <c r="BL6" i="12"/>
  <c r="BK6" i="12"/>
  <c r="BJ6" i="12"/>
  <c r="BI6" i="12"/>
  <c r="BH6" i="12"/>
  <c r="BG6" i="12"/>
  <c r="BF6" i="12"/>
  <c r="BE6" i="12"/>
  <c r="BD6" i="12"/>
  <c r="BC6" i="12"/>
  <c r="BB6" i="12"/>
  <c r="BA6" i="12"/>
  <c r="AZ6" i="12"/>
  <c r="AY6" i="12"/>
  <c r="AX6" i="12"/>
  <c r="AW6" i="12"/>
  <c r="AV6" i="12"/>
  <c r="AU6" i="12"/>
  <c r="AT6" i="12"/>
  <c r="AS6" i="12"/>
  <c r="AR6" i="12"/>
  <c r="AQ6" i="12"/>
  <c r="AP6" i="12"/>
  <c r="AO6" i="12"/>
  <c r="AN6" i="12"/>
  <c r="AM6" i="12"/>
  <c r="AL6" i="12"/>
  <c r="AJ6" i="12"/>
  <c r="AI6" i="12"/>
  <c r="AH6" i="12"/>
  <c r="AG6" i="12"/>
  <c r="AF6" i="12"/>
  <c r="AE6" i="12"/>
  <c r="AD6" i="12"/>
  <c r="AC6" i="12"/>
  <c r="AB6" i="12"/>
  <c r="AA6" i="12"/>
  <c r="Y6" i="12"/>
  <c r="X6" i="12"/>
  <c r="W6" i="12"/>
  <c r="V6" i="12"/>
  <c r="U6" i="12"/>
  <c r="T6" i="12"/>
  <c r="S6" i="12"/>
  <c r="R6" i="12"/>
  <c r="Q6" i="12"/>
  <c r="P6" i="12"/>
  <c r="N6" i="12"/>
  <c r="M6" i="12"/>
  <c r="L6" i="12"/>
  <c r="K6" i="12"/>
  <c r="J6" i="12"/>
  <c r="I6" i="12"/>
  <c r="H6" i="12"/>
  <c r="G6" i="12"/>
  <c r="F6" i="12"/>
  <c r="E6" i="12"/>
  <c r="CY5" i="12"/>
  <c r="CX5" i="12"/>
  <c r="CW5" i="12"/>
  <c r="CV5" i="12"/>
  <c r="CU5" i="12"/>
  <c r="CT5" i="12"/>
  <c r="CS5" i="12"/>
  <c r="CR5" i="12"/>
  <c r="CQ5" i="12"/>
  <c r="CP5" i="12"/>
  <c r="CO5" i="12"/>
  <c r="CN5" i="12"/>
  <c r="CM5" i="12"/>
  <c r="CL5" i="12"/>
  <c r="CK5" i="12"/>
  <c r="CJ5" i="12"/>
  <c r="CI5" i="12"/>
  <c r="CH5" i="12"/>
  <c r="CG5" i="12"/>
  <c r="CF5" i="12"/>
  <c r="CE5" i="12"/>
  <c r="CD5" i="12"/>
  <c r="CC5" i="12"/>
  <c r="CB5" i="12"/>
  <c r="CA5" i="12"/>
  <c r="BZ5" i="12"/>
  <c r="BY5" i="12"/>
  <c r="BX5" i="12"/>
  <c r="BW5" i="12"/>
  <c r="BV5" i="12"/>
  <c r="BU5" i="12"/>
  <c r="BT5" i="12"/>
  <c r="BS5" i="12"/>
  <c r="BR5" i="12"/>
  <c r="BQ5" i="12"/>
  <c r="BP5" i="12"/>
  <c r="BO5" i="12"/>
  <c r="BN5" i="12"/>
  <c r="BM5" i="12"/>
  <c r="BL5" i="12"/>
  <c r="BK5" i="12"/>
  <c r="BJ5" i="12"/>
  <c r="BI5" i="12"/>
  <c r="BH5" i="12"/>
  <c r="BG5" i="12"/>
  <c r="BF5" i="12"/>
  <c r="BE5" i="12"/>
  <c r="BD5" i="12"/>
  <c r="BC5" i="12"/>
  <c r="BB5" i="12"/>
  <c r="BA5" i="12"/>
  <c r="AZ5" i="12"/>
  <c r="AY5" i="12"/>
  <c r="AX5" i="12"/>
  <c r="AW5" i="12"/>
  <c r="AV5" i="12"/>
  <c r="AU5" i="12"/>
  <c r="AT5" i="12"/>
  <c r="AS5" i="12"/>
  <c r="AR5" i="12"/>
  <c r="AQ5" i="12"/>
  <c r="AP5" i="12"/>
  <c r="AO5" i="12"/>
  <c r="AN5" i="12"/>
  <c r="AM5" i="12"/>
  <c r="AL5" i="12"/>
  <c r="AK5" i="12"/>
  <c r="AJ5" i="12"/>
  <c r="AI5"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E5" i="12"/>
  <c r="CY4" i="9"/>
  <c r="CX4" i="9"/>
  <c r="CW4" i="9"/>
  <c r="CV4" i="9"/>
  <c r="CU4" i="9"/>
  <c r="CT4" i="9"/>
  <c r="CS4" i="9"/>
  <c r="CR4" i="9"/>
  <c r="CQ4" i="9"/>
  <c r="CP4" i="9"/>
  <c r="CO4" i="9"/>
  <c r="CN4" i="9"/>
  <c r="CM4" i="9"/>
  <c r="CL4" i="9"/>
  <c r="CK4" i="9"/>
  <c r="CJ4" i="9"/>
  <c r="CI4" i="9"/>
  <c r="CH4" i="9"/>
  <c r="CG4" i="9"/>
  <c r="CF4" i="9"/>
  <c r="CE4" i="9"/>
  <c r="CD4" i="9"/>
  <c r="CC4" i="9"/>
  <c r="CB4" i="9"/>
  <c r="CA4" i="9"/>
  <c r="BZ4" i="9"/>
  <c r="BY4" i="9"/>
  <c r="BX4" i="9"/>
  <c r="BW4" i="9"/>
  <c r="BV4" i="9"/>
  <c r="BU4" i="9"/>
  <c r="BT4" i="9"/>
  <c r="BS4" i="9"/>
  <c r="BR4" i="9"/>
  <c r="BQ4" i="9"/>
  <c r="BP4" i="9"/>
  <c r="BO4" i="9"/>
  <c r="BN4" i="9"/>
  <c r="BM4" i="9"/>
  <c r="BL4" i="9"/>
  <c r="BK4" i="9"/>
  <c r="BJ4" i="9"/>
  <c r="BI4" i="9"/>
  <c r="BH4" i="9"/>
  <c r="BG4" i="9"/>
  <c r="BF4" i="9"/>
  <c r="BE4" i="9"/>
  <c r="BD4" i="9"/>
  <c r="BC4" i="9"/>
  <c r="BB4" i="9"/>
  <c r="BA4" i="9"/>
  <c r="AZ4" i="9"/>
  <c r="AY4" i="9"/>
  <c r="AX4" i="9"/>
  <c r="AW4" i="9"/>
  <c r="AV4" i="9"/>
  <c r="AU4" i="9"/>
  <c r="AT4" i="9"/>
  <c r="AS4" i="9"/>
  <c r="AR4" i="9"/>
  <c r="AQ4" i="9"/>
  <c r="AP4" i="9"/>
  <c r="AO4" i="9"/>
  <c r="AN4" i="9"/>
  <c r="AM4" i="9"/>
  <c r="AL4" i="9"/>
  <c r="AK4" i="9"/>
  <c r="AJ4" i="9"/>
  <c r="AI4" i="9"/>
  <c r="AH4" i="9"/>
  <c r="AG4" i="9"/>
  <c r="AF4" i="9"/>
  <c r="AE4" i="9"/>
  <c r="AD4" i="9"/>
  <c r="AC4" i="9"/>
  <c r="AB4" i="9"/>
  <c r="AA4" i="9"/>
  <c r="Z4" i="9"/>
  <c r="Y4" i="9"/>
  <c r="X4" i="9"/>
  <c r="W4" i="9"/>
  <c r="V4" i="9"/>
  <c r="U4" i="9"/>
  <c r="T4" i="9"/>
  <c r="S4" i="9"/>
  <c r="R4" i="9"/>
  <c r="Q4" i="9"/>
  <c r="P4" i="9"/>
  <c r="O4" i="9"/>
  <c r="N4" i="9"/>
  <c r="M4" i="9"/>
  <c r="L4" i="9"/>
  <c r="K4" i="9"/>
  <c r="J4" i="9"/>
  <c r="I4" i="9"/>
  <c r="H4" i="9"/>
  <c r="G4" i="9"/>
  <c r="F4" i="9"/>
  <c r="E4" i="9"/>
  <c r="CY17" i="9"/>
  <c r="CY16" i="9"/>
  <c r="CY15" i="9"/>
  <c r="CY14" i="9"/>
  <c r="CY13" i="9"/>
  <c r="CY12" i="9"/>
  <c r="CY11" i="9"/>
  <c r="CY10" i="9"/>
  <c r="CY9" i="9"/>
  <c r="CY8" i="9"/>
  <c r="CN17" i="9"/>
  <c r="CN16" i="9"/>
  <c r="CN15" i="9"/>
  <c r="CN14" i="9"/>
  <c r="CN13" i="9"/>
  <c r="CN12" i="9"/>
  <c r="CN11" i="9"/>
  <c r="CN10" i="9"/>
  <c r="CN9" i="9"/>
  <c r="CN8" i="9"/>
  <c r="CC17" i="9"/>
  <c r="CC16" i="9"/>
  <c r="CC15" i="9"/>
  <c r="CC14" i="9"/>
  <c r="CC13" i="9"/>
  <c r="CC12" i="9"/>
  <c r="CC11" i="9"/>
  <c r="CC10" i="9"/>
  <c r="CC9" i="9"/>
  <c r="CC8" i="9"/>
  <c r="BR17" i="9"/>
  <c r="BR16" i="9"/>
  <c r="BR15" i="9"/>
  <c r="BR14" i="9"/>
  <c r="BR13" i="9"/>
  <c r="BR12" i="9"/>
  <c r="BR11" i="9"/>
  <c r="BR10" i="9"/>
  <c r="BR8" i="9"/>
  <c r="BG17" i="9"/>
  <c r="BG16" i="9"/>
  <c r="BG15" i="9"/>
  <c r="BG14" i="9"/>
  <c r="BG13" i="9"/>
  <c r="BG12" i="9"/>
  <c r="BG11" i="9"/>
  <c r="BG10" i="9"/>
  <c r="BG9" i="9"/>
  <c r="BG8" i="9"/>
  <c r="AV17" i="9"/>
  <c r="AV16" i="9"/>
  <c r="AV15" i="9"/>
  <c r="AV14" i="9"/>
  <c r="AV13" i="9"/>
  <c r="AV12" i="9"/>
  <c r="AV11" i="9"/>
  <c r="AV10" i="9"/>
  <c r="AV9" i="9"/>
  <c r="AV8" i="9"/>
  <c r="AK17" i="9"/>
  <c r="B17" i="9" s="1"/>
  <c r="AK16" i="9"/>
  <c r="AK15" i="9"/>
  <c r="AK14" i="9"/>
  <c r="AK13" i="9"/>
  <c r="AK12" i="9"/>
  <c r="AK11" i="9"/>
  <c r="AK10" i="9"/>
  <c r="AK9" i="9"/>
  <c r="AK8" i="9"/>
  <c r="Z17" i="9"/>
  <c r="Z16" i="9"/>
  <c r="Z15" i="9"/>
  <c r="Z14" i="9"/>
  <c r="Z13" i="9"/>
  <c r="Z12" i="9"/>
  <c r="Z11" i="9"/>
  <c r="Z10" i="9"/>
  <c r="Z9" i="9"/>
  <c r="Z8" i="9"/>
  <c r="O9" i="9"/>
  <c r="O8" i="9"/>
  <c r="O17" i="9"/>
  <c r="O16" i="9"/>
  <c r="O15" i="9"/>
  <c r="O14" i="9"/>
  <c r="O13" i="9"/>
  <c r="O12" i="9"/>
  <c r="O11" i="9"/>
  <c r="O10" i="9"/>
  <c r="CY30" i="12"/>
  <c r="CM15" i="15"/>
  <c r="CL15" i="15"/>
  <c r="CK15" i="15"/>
  <c r="CJ15" i="15"/>
  <c r="CI15" i="15"/>
  <c r="CH15" i="15"/>
  <c r="CG15" i="15"/>
  <c r="CF15" i="15"/>
  <c r="CE15" i="15"/>
  <c r="CD15" i="15"/>
  <c r="CB15" i="15"/>
  <c r="CA15" i="15"/>
  <c r="BZ15" i="15"/>
  <c r="BY15" i="15"/>
  <c r="BX15" i="15"/>
  <c r="BW15" i="15"/>
  <c r="BV15" i="15"/>
  <c r="BU15" i="15"/>
  <c r="CC15" i="15" s="1"/>
  <c r="BT15" i="15"/>
  <c r="BS15" i="15"/>
  <c r="BQ15" i="15"/>
  <c r="BP15" i="15"/>
  <c r="BO15" i="15"/>
  <c r="BN15" i="15"/>
  <c r="BM15" i="15"/>
  <c r="BL15" i="15"/>
  <c r="BK15" i="15"/>
  <c r="BJ15" i="15"/>
  <c r="BI15" i="15"/>
  <c r="BH15" i="15"/>
  <c r="BF15" i="15"/>
  <c r="BE15" i="15"/>
  <c r="BD15" i="15"/>
  <c r="BC15" i="15"/>
  <c r="BB15" i="15"/>
  <c r="BA15" i="15"/>
  <c r="AZ15" i="15"/>
  <c r="AY15" i="15"/>
  <c r="AX15" i="15"/>
  <c r="AW15" i="15"/>
  <c r="BG15" i="15" s="1"/>
  <c r="AU15" i="15"/>
  <c r="AT15" i="15"/>
  <c r="AS15" i="15"/>
  <c r="AR15" i="15"/>
  <c r="AQ15" i="15"/>
  <c r="AP15" i="15"/>
  <c r="AO15" i="15"/>
  <c r="AN15" i="15"/>
  <c r="AM15" i="15"/>
  <c r="AV15" i="15" s="1"/>
  <c r="AL15" i="15"/>
  <c r="AJ15" i="15"/>
  <c r="AI15" i="15"/>
  <c r="AH15" i="15"/>
  <c r="AG15" i="15"/>
  <c r="AF15" i="15"/>
  <c r="AE15" i="15"/>
  <c r="AD15" i="15"/>
  <c r="AC15" i="15"/>
  <c r="AB15" i="15"/>
  <c r="AA15" i="15"/>
  <c r="Y15" i="15"/>
  <c r="X15" i="15"/>
  <c r="W15" i="15"/>
  <c r="V15" i="15"/>
  <c r="U15" i="15"/>
  <c r="T15" i="15"/>
  <c r="S15" i="15"/>
  <c r="R15" i="15"/>
  <c r="Q15" i="15"/>
  <c r="P15" i="15"/>
  <c r="AK15" i="15"/>
  <c r="BR15" i="15"/>
  <c r="CN15" i="15"/>
  <c r="N15" i="15"/>
  <c r="M15" i="15"/>
  <c r="L15" i="15"/>
  <c r="K15" i="15"/>
  <c r="J15" i="15"/>
  <c r="I15" i="15"/>
  <c r="H15" i="15"/>
  <c r="G15" i="15"/>
  <c r="F15" i="15"/>
  <c r="E15" i="15"/>
  <c r="CX15" i="15"/>
  <c r="CW15" i="15"/>
  <c r="CV15" i="15"/>
  <c r="CU15" i="15"/>
  <c r="CT15" i="15"/>
  <c r="CS15" i="15"/>
  <c r="CR15" i="15"/>
  <c r="CQ15" i="15"/>
  <c r="CP15" i="15"/>
  <c r="CO15" i="15"/>
  <c r="CY15" i="15" s="1"/>
  <c r="Z23" i="13" l="1"/>
  <c r="D8" i="13"/>
  <c r="CV37" i="11"/>
  <c r="CV79" i="11" s="1"/>
  <c r="CV80" i="11" s="1"/>
  <c r="CR37" i="11"/>
  <c r="CR79" i="11" s="1"/>
  <c r="CR80" i="11" s="1"/>
  <c r="CX37" i="11"/>
  <c r="CX79" i="11" s="1"/>
  <c r="CX80" i="11" s="1"/>
  <c r="CT37" i="11"/>
  <c r="CT79" i="11" s="1"/>
  <c r="CT80" i="11" s="1"/>
  <c r="CW37" i="11"/>
  <c r="CW79" i="11" s="1"/>
  <c r="CW80" i="11" s="1"/>
  <c r="CO37" i="11"/>
  <c r="CO79" i="11" s="1"/>
  <c r="CO80" i="11" s="1"/>
  <c r="CY37" i="11"/>
  <c r="CY79" i="11" s="1"/>
  <c r="CY80" i="11" s="1"/>
  <c r="CU37" i="11"/>
  <c r="CU79" i="11" s="1"/>
  <c r="CU80" i="11" s="1"/>
  <c r="CQ37" i="11"/>
  <c r="CQ79" i="11" s="1"/>
  <c r="CQ80" i="11" s="1"/>
  <c r="CP37" i="11"/>
  <c r="CP79" i="11" s="1"/>
  <c r="CP80" i="11" s="1"/>
  <c r="CS37" i="11"/>
  <c r="CS79" i="11" s="1"/>
  <c r="CS80" i="11" s="1"/>
  <c r="CU16" i="15"/>
  <c r="CQ16" i="15"/>
  <c r="CW16" i="15"/>
  <c r="CX16" i="15"/>
  <c r="CT16" i="15"/>
  <c r="CS16" i="15"/>
  <c r="B19" i="15"/>
  <c r="CV16" i="15"/>
  <c r="CR16" i="15"/>
  <c r="CO16" i="15"/>
  <c r="CP16" i="15"/>
  <c r="O15" i="15"/>
  <c r="B13" i="9"/>
  <c r="AK18" i="9"/>
  <c r="AK11" i="11" s="1"/>
  <c r="B8" i="9"/>
  <c r="Z18" i="9"/>
  <c r="Z11" i="11" s="1"/>
  <c r="B11" i="11" s="1"/>
  <c r="Z15" i="15"/>
  <c r="B15" i="15" s="1"/>
  <c r="CY11" i="15"/>
  <c r="B11" i="15" s="1"/>
  <c r="CY10" i="15"/>
  <c r="CP10" i="11" l="1"/>
  <c r="CP53" i="11" s="1"/>
  <c r="CP36" i="11"/>
  <c r="CP78" i="11" s="1"/>
  <c r="CW10" i="11"/>
  <c r="CW53" i="11" s="1"/>
  <c r="CW36" i="11"/>
  <c r="CW78" i="11" s="1"/>
  <c r="CO10" i="11"/>
  <c r="CO53" i="11" s="1"/>
  <c r="CO36" i="11"/>
  <c r="CY16" i="15"/>
  <c r="CS10" i="11"/>
  <c r="CS53" i="11" s="1"/>
  <c r="CS36" i="11"/>
  <c r="CS78" i="11" s="1"/>
  <c r="CQ10" i="11"/>
  <c r="CQ53" i="11" s="1"/>
  <c r="CQ36" i="11"/>
  <c r="CQ78" i="11" s="1"/>
  <c r="CV10" i="11"/>
  <c r="CV53" i="11" s="1"/>
  <c r="CV36" i="11"/>
  <c r="CV78" i="11" s="1"/>
  <c r="CX10" i="11"/>
  <c r="CX53" i="11" s="1"/>
  <c r="CX36" i="11"/>
  <c r="CX78" i="11" s="1"/>
  <c r="CR10" i="11"/>
  <c r="CR53" i="11" s="1"/>
  <c r="CR36" i="11"/>
  <c r="CR78" i="11" s="1"/>
  <c r="CT10" i="11"/>
  <c r="CT53" i="11" s="1"/>
  <c r="CT36" i="11"/>
  <c r="CT78" i="11" s="1"/>
  <c r="CU10" i="11"/>
  <c r="CU53" i="11" s="1"/>
  <c r="CU36" i="11"/>
  <c r="CU78" i="11" s="1"/>
  <c r="V14" i="15"/>
  <c r="CJ17" i="15"/>
  <c r="CF17" i="15"/>
  <c r="CA17" i="15"/>
  <c r="BW17" i="15"/>
  <c r="BS17" i="15"/>
  <c r="BN17" i="15"/>
  <c r="BJ17" i="15"/>
  <c r="BE17" i="15"/>
  <c r="BA17" i="15"/>
  <c r="AW17" i="15"/>
  <c r="AR17" i="15"/>
  <c r="AN17" i="15"/>
  <c r="AI17" i="15"/>
  <c r="AE17" i="15"/>
  <c r="AA17" i="15"/>
  <c r="V17" i="15"/>
  <c r="R17" i="15"/>
  <c r="CM17" i="15"/>
  <c r="CI17" i="15"/>
  <c r="CE17" i="15"/>
  <c r="BZ17" i="15"/>
  <c r="BV17" i="15"/>
  <c r="BQ17" i="15"/>
  <c r="BM17" i="15"/>
  <c r="BI17" i="15"/>
  <c r="BD17" i="15"/>
  <c r="AZ17" i="15"/>
  <c r="AU17" i="15"/>
  <c r="AQ17" i="15"/>
  <c r="AM17" i="15"/>
  <c r="AH17" i="15"/>
  <c r="AD17" i="15"/>
  <c r="Y17" i="15"/>
  <c r="U17" i="15"/>
  <c r="Q17" i="15"/>
  <c r="CL17" i="15"/>
  <c r="CH17" i="15"/>
  <c r="CD17" i="15"/>
  <c r="BY17" i="15"/>
  <c r="BU17" i="15"/>
  <c r="BP17" i="15"/>
  <c r="BL17" i="15"/>
  <c r="BH17" i="15"/>
  <c r="BC17" i="15"/>
  <c r="AY17" i="15"/>
  <c r="AT17" i="15"/>
  <c r="AP17" i="15"/>
  <c r="AL17" i="15"/>
  <c r="AG17" i="15"/>
  <c r="AC17" i="15"/>
  <c r="X17" i="15"/>
  <c r="T17" i="15"/>
  <c r="P17" i="15"/>
  <c r="E14" i="15"/>
  <c r="CK17" i="15"/>
  <c r="CG17" i="15"/>
  <c r="CB17" i="15"/>
  <c r="BX17" i="15"/>
  <c r="BT17" i="15"/>
  <c r="BO17" i="15"/>
  <c r="BK17" i="15"/>
  <c r="BF17" i="15"/>
  <c r="BB17" i="15"/>
  <c r="AX17" i="15"/>
  <c r="AS17" i="15"/>
  <c r="AO17" i="15"/>
  <c r="AJ17" i="15"/>
  <c r="AF17" i="15"/>
  <c r="AB17" i="15"/>
  <c r="W17" i="15"/>
  <c r="S17" i="15"/>
  <c r="U14" i="15"/>
  <c r="CJ14" i="15"/>
  <c r="CF14" i="15"/>
  <c r="CA14" i="15"/>
  <c r="BW14" i="15"/>
  <c r="BS14" i="15"/>
  <c r="BN14" i="15"/>
  <c r="BJ14" i="15"/>
  <c r="BE14" i="15"/>
  <c r="BA14" i="15"/>
  <c r="AW14" i="15"/>
  <c r="AR14" i="15"/>
  <c r="AN14" i="15"/>
  <c r="AI14" i="15"/>
  <c r="AE14" i="15"/>
  <c r="AA14" i="15"/>
  <c r="M14" i="15"/>
  <c r="I14" i="15"/>
  <c r="CM14" i="15"/>
  <c r="CI14" i="15"/>
  <c r="CE14" i="15"/>
  <c r="BZ14" i="15"/>
  <c r="BV14" i="15"/>
  <c r="BQ14" i="15"/>
  <c r="BM14" i="15"/>
  <c r="BI14" i="15"/>
  <c r="BD14" i="15"/>
  <c r="AZ14" i="15"/>
  <c r="AU14" i="15"/>
  <c r="AQ14" i="15"/>
  <c r="AM14" i="15"/>
  <c r="AH14" i="15"/>
  <c r="AD14" i="15"/>
  <c r="L14" i="15"/>
  <c r="H14" i="15"/>
  <c r="CL14" i="15"/>
  <c r="CH14" i="15"/>
  <c r="CD14" i="15"/>
  <c r="BY14" i="15"/>
  <c r="BU14" i="15"/>
  <c r="BP14" i="15"/>
  <c r="BL14" i="15"/>
  <c r="BH14" i="15"/>
  <c r="BC14" i="15"/>
  <c r="AY14" i="15"/>
  <c r="AT14" i="15"/>
  <c r="AP14" i="15"/>
  <c r="AL14" i="15"/>
  <c r="AG14" i="15"/>
  <c r="AC14" i="15"/>
  <c r="X14" i="15"/>
  <c r="T14" i="15"/>
  <c r="P14" i="15"/>
  <c r="K14" i="15"/>
  <c r="G14" i="15"/>
  <c r="CK14" i="15"/>
  <c r="CG14" i="15"/>
  <c r="CB14" i="15"/>
  <c r="BX14" i="15"/>
  <c r="BT14" i="15"/>
  <c r="BO14" i="15"/>
  <c r="BK14" i="15"/>
  <c r="BF14" i="15"/>
  <c r="BB14" i="15"/>
  <c r="AX14" i="15"/>
  <c r="AS14" i="15"/>
  <c r="AO14" i="15"/>
  <c r="AJ14" i="15"/>
  <c r="AF14" i="15"/>
  <c r="AB14" i="15"/>
  <c r="W14" i="15"/>
  <c r="S14" i="15"/>
  <c r="N14" i="15"/>
  <c r="J14" i="15"/>
  <c r="F14" i="15"/>
  <c r="R14" i="15"/>
  <c r="Y14" i="15"/>
  <c r="Q14" i="15"/>
  <c r="B10" i="15"/>
  <c r="AK9" i="15"/>
  <c r="Z9" i="15"/>
  <c r="O9" i="15"/>
  <c r="CY10" i="11" l="1"/>
  <c r="CY53" i="11" s="1"/>
  <c r="B16" i="15"/>
  <c r="CO78" i="11"/>
  <c r="CY36" i="11"/>
  <c r="V35" i="11"/>
  <c r="V77" i="11" s="1"/>
  <c r="V37" i="11"/>
  <c r="V79" i="11" s="1"/>
  <c r="V80" i="11" s="1"/>
  <c r="CJ37" i="11"/>
  <c r="CJ79" i="11" s="1"/>
  <c r="CJ80" i="11" s="1"/>
  <c r="CG37" i="11"/>
  <c r="CG79" i="11" s="1"/>
  <c r="CG80" i="11" s="1"/>
  <c r="CH37" i="11"/>
  <c r="CH79" i="11" s="1"/>
  <c r="CH80" i="11" s="1"/>
  <c r="CE37" i="11"/>
  <c r="CE79" i="11" s="1"/>
  <c r="CE80" i="11" s="1"/>
  <c r="CK37" i="11"/>
  <c r="CK79" i="11" s="1"/>
  <c r="CK80" i="11" s="1"/>
  <c r="CL37" i="11"/>
  <c r="CL79" i="11" s="1"/>
  <c r="CL80" i="11" s="1"/>
  <c r="CI37" i="11"/>
  <c r="CI79" i="11" s="1"/>
  <c r="CI80" i="11" s="1"/>
  <c r="CM37" i="11"/>
  <c r="CM79" i="11" s="1"/>
  <c r="CM80" i="11" s="1"/>
  <c r="CF37" i="11"/>
  <c r="CF79" i="11" s="1"/>
  <c r="CF80" i="11" s="1"/>
  <c r="BR17" i="15"/>
  <c r="R35" i="11"/>
  <c r="R77" i="11" s="1"/>
  <c r="R37" i="11"/>
  <c r="R79" i="11" s="1"/>
  <c r="R80" i="11" s="1"/>
  <c r="S37" i="11"/>
  <c r="S79" i="11" s="1"/>
  <c r="S80" i="11" s="1"/>
  <c r="S35" i="11"/>
  <c r="S77" i="11" s="1"/>
  <c r="AJ35" i="11"/>
  <c r="AJ77" i="11" s="1"/>
  <c r="AJ37" i="11"/>
  <c r="AJ79" i="11" s="1"/>
  <c r="AJ80" i="11" s="1"/>
  <c r="BB35" i="11"/>
  <c r="BB77" i="11" s="1"/>
  <c r="BB37" i="11"/>
  <c r="BB79" i="11" s="1"/>
  <c r="BB80" i="11" s="1"/>
  <c r="BT35" i="11"/>
  <c r="BT77" i="11" s="1"/>
  <c r="BT37" i="11"/>
  <c r="BT79" i="11" s="1"/>
  <c r="BT80" i="11" s="1"/>
  <c r="T35" i="11"/>
  <c r="T77" i="11" s="1"/>
  <c r="T37" i="11"/>
  <c r="T79" i="11" s="1"/>
  <c r="T80" i="11" s="1"/>
  <c r="AL37" i="11"/>
  <c r="AL79" i="11" s="1"/>
  <c r="AL80" i="11" s="1"/>
  <c r="AL35" i="11"/>
  <c r="AL77" i="11" s="1"/>
  <c r="AV14" i="15"/>
  <c r="BC37" i="11"/>
  <c r="BC79" i="11" s="1"/>
  <c r="BC80" i="11" s="1"/>
  <c r="BC35" i="11"/>
  <c r="BC77" i="11" s="1"/>
  <c r="BU37" i="11"/>
  <c r="BU79" i="11" s="1"/>
  <c r="BU80" i="11" s="1"/>
  <c r="BU35" i="11"/>
  <c r="BU77" i="11" s="1"/>
  <c r="AH35" i="11"/>
  <c r="AH77" i="11" s="1"/>
  <c r="AH37" i="11"/>
  <c r="AH79" i="11" s="1"/>
  <c r="AH80" i="11" s="1"/>
  <c r="AZ35" i="11"/>
  <c r="AZ77" i="11" s="1"/>
  <c r="AZ37" i="11"/>
  <c r="AZ79" i="11" s="1"/>
  <c r="AZ80" i="11" s="1"/>
  <c r="BQ37" i="11"/>
  <c r="BQ79" i="11" s="1"/>
  <c r="BQ80" i="11" s="1"/>
  <c r="BQ35" i="11"/>
  <c r="BQ77" i="11" s="1"/>
  <c r="AA37" i="11"/>
  <c r="AA79" i="11" s="1"/>
  <c r="AA80" i="11" s="1"/>
  <c r="AA35" i="11"/>
  <c r="AA77" i="11" s="1"/>
  <c r="AK14" i="15"/>
  <c r="AR37" i="11"/>
  <c r="AR79" i="11" s="1"/>
  <c r="AR80" i="11" s="1"/>
  <c r="AR35" i="11"/>
  <c r="AR77" i="11" s="1"/>
  <c r="BJ37" i="11"/>
  <c r="BJ79" i="11" s="1"/>
  <c r="BJ80" i="11" s="1"/>
  <c r="BJ35" i="11"/>
  <c r="BJ77" i="11" s="1"/>
  <c r="CA37" i="11"/>
  <c r="CA79" i="11" s="1"/>
  <c r="CA80" i="11" s="1"/>
  <c r="CA35" i="11"/>
  <c r="CA77" i="11" s="1"/>
  <c r="AK17" i="15"/>
  <c r="F35" i="11"/>
  <c r="F77" i="11" s="1"/>
  <c r="F37" i="11"/>
  <c r="F79" i="11" s="1"/>
  <c r="F80" i="11" s="1"/>
  <c r="W37" i="11"/>
  <c r="W79" i="11" s="1"/>
  <c r="W80" i="11" s="1"/>
  <c r="W35" i="11"/>
  <c r="W77" i="11" s="1"/>
  <c r="AO35" i="11"/>
  <c r="AO77" i="11" s="1"/>
  <c r="AO37" i="11"/>
  <c r="AO79" i="11" s="1"/>
  <c r="AO80" i="11" s="1"/>
  <c r="BF35" i="11"/>
  <c r="BF77" i="11" s="1"/>
  <c r="BF37" i="11"/>
  <c r="BF79" i="11" s="1"/>
  <c r="BF80" i="11" s="1"/>
  <c r="BX35" i="11"/>
  <c r="BX77" i="11" s="1"/>
  <c r="BX37" i="11"/>
  <c r="BX79" i="11" s="1"/>
  <c r="BX80" i="11" s="1"/>
  <c r="G37" i="11"/>
  <c r="G79" i="11" s="1"/>
  <c r="G80" i="11" s="1"/>
  <c r="G35" i="11"/>
  <c r="G77" i="11" s="1"/>
  <c r="X37" i="11"/>
  <c r="X79" i="11" s="1"/>
  <c r="X80" i="11" s="1"/>
  <c r="X35" i="11"/>
  <c r="X77" i="11" s="1"/>
  <c r="AP35" i="11"/>
  <c r="AP77" i="11" s="1"/>
  <c r="AP37" i="11"/>
  <c r="AP79" i="11" s="1"/>
  <c r="AP80" i="11" s="1"/>
  <c r="BH35" i="11"/>
  <c r="BH77" i="11" s="1"/>
  <c r="BH37" i="11"/>
  <c r="BH79" i="11" s="1"/>
  <c r="BH80" i="11" s="1"/>
  <c r="BR14" i="15"/>
  <c r="BY37" i="11"/>
  <c r="BY79" i="11" s="1"/>
  <c r="BY80" i="11" s="1"/>
  <c r="BY35" i="11"/>
  <c r="BY77" i="11" s="1"/>
  <c r="H35" i="11"/>
  <c r="H77" i="11" s="1"/>
  <c r="H37" i="11"/>
  <c r="H79" i="11" s="1"/>
  <c r="H80" i="11" s="1"/>
  <c r="AM37" i="11"/>
  <c r="AM79" i="11" s="1"/>
  <c r="AM80" i="11" s="1"/>
  <c r="AM35" i="11"/>
  <c r="AM77" i="11" s="1"/>
  <c r="BD35" i="11"/>
  <c r="BD77" i="11" s="1"/>
  <c r="BD37" i="11"/>
  <c r="BD79" i="11" s="1"/>
  <c r="BD80" i="11" s="1"/>
  <c r="BV35" i="11"/>
  <c r="BV77" i="11" s="1"/>
  <c r="BV37" i="11"/>
  <c r="BV79" i="11" s="1"/>
  <c r="BV80" i="11" s="1"/>
  <c r="AE37" i="11"/>
  <c r="AE79" i="11" s="1"/>
  <c r="AE80" i="11" s="1"/>
  <c r="AE35" i="11"/>
  <c r="AE77" i="11" s="1"/>
  <c r="AW37" i="11"/>
  <c r="AW79" i="11" s="1"/>
  <c r="AW80" i="11" s="1"/>
  <c r="AW35" i="11"/>
  <c r="AW77" i="11" s="1"/>
  <c r="BG14" i="15"/>
  <c r="BN35" i="11"/>
  <c r="BN77" i="11" s="1"/>
  <c r="BN37" i="11"/>
  <c r="BN79" i="11" s="1"/>
  <c r="BN80" i="11" s="1"/>
  <c r="E37" i="11"/>
  <c r="E79" i="11" s="1"/>
  <c r="E80" i="11" s="1"/>
  <c r="E35" i="11"/>
  <c r="E77" i="11" s="1"/>
  <c r="O14" i="15"/>
  <c r="CN17" i="15"/>
  <c r="BG17" i="15"/>
  <c r="Q37" i="11"/>
  <c r="Q79" i="11" s="1"/>
  <c r="Q80" i="11" s="1"/>
  <c r="Q35" i="11"/>
  <c r="Q77" i="11" s="1"/>
  <c r="J35" i="11"/>
  <c r="J77" i="11" s="1"/>
  <c r="J37" i="11"/>
  <c r="J79" i="11" s="1"/>
  <c r="J80" i="11" s="1"/>
  <c r="AB35" i="11"/>
  <c r="AB77" i="11" s="1"/>
  <c r="AB37" i="11"/>
  <c r="AB79" i="11" s="1"/>
  <c r="AB80" i="11" s="1"/>
  <c r="AS35" i="11"/>
  <c r="AS77" i="11" s="1"/>
  <c r="AS37" i="11"/>
  <c r="AS79" i="11" s="1"/>
  <c r="AS80" i="11" s="1"/>
  <c r="BK37" i="11"/>
  <c r="BK79" i="11" s="1"/>
  <c r="BK80" i="11" s="1"/>
  <c r="BK35" i="11"/>
  <c r="BK77" i="11" s="1"/>
  <c r="CB35" i="11"/>
  <c r="CB77" i="11" s="1"/>
  <c r="CB37" i="11"/>
  <c r="CB79" i="11" s="1"/>
  <c r="CB80" i="11" s="1"/>
  <c r="K37" i="11"/>
  <c r="K79" i="11" s="1"/>
  <c r="K80" i="11" s="1"/>
  <c r="K35" i="11"/>
  <c r="K77" i="11" s="1"/>
  <c r="AC37" i="11"/>
  <c r="AC79" i="11" s="1"/>
  <c r="AC80" i="11" s="1"/>
  <c r="AC35" i="11"/>
  <c r="AC77" i="11" s="1"/>
  <c r="AT37" i="11"/>
  <c r="AT79" i="11" s="1"/>
  <c r="AT80" i="11" s="1"/>
  <c r="AT35" i="11"/>
  <c r="AT77" i="11" s="1"/>
  <c r="BL37" i="11"/>
  <c r="BL79" i="11" s="1"/>
  <c r="BL80" i="11" s="1"/>
  <c r="BL35" i="11"/>
  <c r="BL77" i="11" s="1"/>
  <c r="CD37" i="11"/>
  <c r="CD79" i="11" s="1"/>
  <c r="CD80" i="11" s="1"/>
  <c r="CN14" i="15"/>
  <c r="L35" i="11"/>
  <c r="L77" i="11" s="1"/>
  <c r="L37" i="11"/>
  <c r="L79" i="11" s="1"/>
  <c r="L80" i="11" s="1"/>
  <c r="AQ37" i="11"/>
  <c r="AQ79" i="11" s="1"/>
  <c r="AQ80" i="11" s="1"/>
  <c r="AQ35" i="11"/>
  <c r="AQ77" i="11" s="1"/>
  <c r="BI37" i="11"/>
  <c r="BI79" i="11" s="1"/>
  <c r="BI80" i="11" s="1"/>
  <c r="BI35" i="11"/>
  <c r="BI77" i="11" s="1"/>
  <c r="BZ35" i="11"/>
  <c r="BZ77" i="11" s="1"/>
  <c r="BZ37" i="11"/>
  <c r="BZ79" i="11" s="1"/>
  <c r="BZ80" i="11" s="1"/>
  <c r="I37" i="11"/>
  <c r="I79" i="11" s="1"/>
  <c r="I80" i="11" s="1"/>
  <c r="I35" i="11"/>
  <c r="I77" i="11" s="1"/>
  <c r="AI37" i="11"/>
  <c r="AI79" i="11" s="1"/>
  <c r="AI80" i="11" s="1"/>
  <c r="AI35" i="11"/>
  <c r="AI77" i="11" s="1"/>
  <c r="BA37" i="11"/>
  <c r="BA79" i="11" s="1"/>
  <c r="BA80" i="11" s="1"/>
  <c r="BA35" i="11"/>
  <c r="BA77" i="11" s="1"/>
  <c r="BS37" i="11"/>
  <c r="BS79" i="11" s="1"/>
  <c r="BS80" i="11" s="1"/>
  <c r="BS35" i="11"/>
  <c r="BS77" i="11" s="1"/>
  <c r="CC14" i="15"/>
  <c r="Z17" i="15"/>
  <c r="CC17" i="15"/>
  <c r="Y37" i="11"/>
  <c r="Y79" i="11" s="1"/>
  <c r="Y80" i="11" s="1"/>
  <c r="Y35" i="11"/>
  <c r="Y77" i="11" s="1"/>
  <c r="N35" i="11"/>
  <c r="N77" i="11" s="1"/>
  <c r="N37" i="11"/>
  <c r="N79" i="11" s="1"/>
  <c r="N80" i="11" s="1"/>
  <c r="AF35" i="11"/>
  <c r="AF77" i="11" s="1"/>
  <c r="AF37" i="11"/>
  <c r="AF79" i="11" s="1"/>
  <c r="AF80" i="11" s="1"/>
  <c r="AX35" i="11"/>
  <c r="AX77" i="11" s="1"/>
  <c r="AX37" i="11"/>
  <c r="AX79" i="11" s="1"/>
  <c r="AX80" i="11" s="1"/>
  <c r="BO37" i="11"/>
  <c r="BO79" i="11" s="1"/>
  <c r="BO80" i="11" s="1"/>
  <c r="BO35" i="11"/>
  <c r="BO77" i="11" s="1"/>
  <c r="P37" i="11"/>
  <c r="P79" i="11" s="1"/>
  <c r="P80" i="11" s="1"/>
  <c r="P35" i="11"/>
  <c r="P77" i="11" s="1"/>
  <c r="Z14" i="15"/>
  <c r="AG37" i="11"/>
  <c r="AG79" i="11" s="1"/>
  <c r="AG80" i="11" s="1"/>
  <c r="AG35" i="11"/>
  <c r="AG77" i="11" s="1"/>
  <c r="AY37" i="11"/>
  <c r="AY79" i="11" s="1"/>
  <c r="AY80" i="11" s="1"/>
  <c r="AY35" i="11"/>
  <c r="AY77" i="11" s="1"/>
  <c r="BP35" i="11"/>
  <c r="BP77" i="11" s="1"/>
  <c r="BP37" i="11"/>
  <c r="BP79" i="11" s="1"/>
  <c r="BP80" i="11" s="1"/>
  <c r="AD35" i="11"/>
  <c r="AD77" i="11" s="1"/>
  <c r="AD37" i="11"/>
  <c r="AD79" i="11" s="1"/>
  <c r="AD80" i="11" s="1"/>
  <c r="AU37" i="11"/>
  <c r="AU79" i="11" s="1"/>
  <c r="AU80" i="11" s="1"/>
  <c r="AU35" i="11"/>
  <c r="AU77" i="11" s="1"/>
  <c r="BM37" i="11"/>
  <c r="BM79" i="11" s="1"/>
  <c r="BM80" i="11" s="1"/>
  <c r="BM35" i="11"/>
  <c r="BM77" i="11" s="1"/>
  <c r="M37" i="11"/>
  <c r="M79" i="11" s="1"/>
  <c r="M80" i="11" s="1"/>
  <c r="M35" i="11"/>
  <c r="M77" i="11" s="1"/>
  <c r="AN37" i="11"/>
  <c r="AN79" i="11" s="1"/>
  <c r="AN80" i="11" s="1"/>
  <c r="AN35" i="11"/>
  <c r="AN77" i="11" s="1"/>
  <c r="BE37" i="11"/>
  <c r="BE79" i="11" s="1"/>
  <c r="BE80" i="11" s="1"/>
  <c r="BE35" i="11"/>
  <c r="BE77" i="11" s="1"/>
  <c r="BW37" i="11"/>
  <c r="BW79" i="11" s="1"/>
  <c r="BW80" i="11" s="1"/>
  <c r="BW35" i="11"/>
  <c r="BW77" i="11" s="1"/>
  <c r="U37" i="11"/>
  <c r="U79" i="11" s="1"/>
  <c r="U80" i="11" s="1"/>
  <c r="U35" i="11"/>
  <c r="U77" i="11" s="1"/>
  <c r="AV17" i="15"/>
  <c r="B9" i="15"/>
  <c r="CY12" i="15"/>
  <c r="CN12" i="15"/>
  <c r="CN8" i="15"/>
  <c r="CC12" i="15"/>
  <c r="CC8" i="15"/>
  <c r="BR12" i="15"/>
  <c r="BR8" i="15"/>
  <c r="BG12" i="15"/>
  <c r="BG8" i="15"/>
  <c r="AV12" i="15"/>
  <c r="AV8" i="15"/>
  <c r="AK12" i="15"/>
  <c r="AK8" i="15"/>
  <c r="Z12" i="15"/>
  <c r="Z8" i="15"/>
  <c r="O12" i="15"/>
  <c r="O8" i="15"/>
  <c r="O50" i="11" s="1"/>
  <c r="CM20" i="12"/>
  <c r="CL20" i="12"/>
  <c r="CK20" i="12"/>
  <c r="CJ20" i="12"/>
  <c r="CI20" i="12"/>
  <c r="CH20" i="12"/>
  <c r="CM15" i="12"/>
  <c r="CL15" i="12"/>
  <c r="CK15" i="12"/>
  <c r="CJ15" i="12"/>
  <c r="CJ24" i="12" s="1"/>
  <c r="CI15" i="12"/>
  <c r="CH15" i="12"/>
  <c r="CN8" i="12"/>
  <c r="CB20" i="12"/>
  <c r="CA20" i="12"/>
  <c r="BZ20" i="12"/>
  <c r="BY20" i="12"/>
  <c r="BX20" i="12"/>
  <c r="BW20" i="12"/>
  <c r="CC22" i="12"/>
  <c r="CC19" i="12"/>
  <c r="CC18" i="12"/>
  <c r="CC14" i="12"/>
  <c r="CC13" i="12"/>
  <c r="CC12" i="12"/>
  <c r="CC11" i="12"/>
  <c r="CC10" i="12"/>
  <c r="CC9" i="12"/>
  <c r="CC8" i="12"/>
  <c r="CB15" i="12"/>
  <c r="CB24" i="12" s="1"/>
  <c r="CA15" i="12"/>
  <c r="CA24" i="12" s="1"/>
  <c r="BZ15" i="12"/>
  <c r="BZ24" i="12" s="1"/>
  <c r="BY15" i="12"/>
  <c r="BY24" i="12" s="1"/>
  <c r="BX15" i="12"/>
  <c r="BX24" i="12" s="1"/>
  <c r="BW15" i="12"/>
  <c r="BW24" i="12" s="1"/>
  <c r="CY78" i="11" l="1"/>
  <c r="B36" i="11"/>
  <c r="AK50" i="11"/>
  <c r="AK6" i="9"/>
  <c r="AK6" i="12"/>
  <c r="AV5" i="13"/>
  <c r="AK6" i="11"/>
  <c r="Z50" i="11"/>
  <c r="Z6" i="12"/>
  <c r="AK5" i="13"/>
  <c r="Z6" i="9"/>
  <c r="Z6" i="11"/>
  <c r="BG37" i="11"/>
  <c r="BG79" i="11" s="1"/>
  <c r="BG80" i="11" s="1"/>
  <c r="AK37" i="11"/>
  <c r="AK79" i="11" s="1"/>
  <c r="AK80" i="11" s="1"/>
  <c r="O74" i="11"/>
  <c r="O78" i="11"/>
  <c r="O75" i="11"/>
  <c r="O53" i="11"/>
  <c r="CC37" i="11"/>
  <c r="CC79" i="11" s="1"/>
  <c r="CC80" i="11" s="1"/>
  <c r="AV37" i="11"/>
  <c r="AV79" i="11" s="1"/>
  <c r="AV80" i="11" s="1"/>
  <c r="Z37" i="11"/>
  <c r="Z79" i="11" s="1"/>
  <c r="CN37" i="11"/>
  <c r="CN79" i="11" s="1"/>
  <c r="CN80" i="11" s="1"/>
  <c r="BR37" i="11"/>
  <c r="BR79" i="11" s="1"/>
  <c r="BR80" i="11" s="1"/>
  <c r="CI24" i="12"/>
  <c r="CM24" i="12"/>
  <c r="CK24" i="12"/>
  <c r="CH24" i="12"/>
  <c r="CL24" i="12"/>
  <c r="B17" i="15"/>
  <c r="O37" i="11"/>
  <c r="BG35" i="11"/>
  <c r="BG77" i="11" s="1"/>
  <c r="BR35" i="11"/>
  <c r="BR77" i="11" s="1"/>
  <c r="Z5" i="13"/>
  <c r="O6" i="12"/>
  <c r="O6" i="9"/>
  <c r="O6" i="11"/>
  <c r="AK35" i="11"/>
  <c r="AK77" i="11" s="1"/>
  <c r="CC35" i="11"/>
  <c r="CC77" i="11" s="1"/>
  <c r="B14" i="15"/>
  <c r="AV35" i="11"/>
  <c r="AV77" i="11" s="1"/>
  <c r="Z35" i="11"/>
  <c r="Z77" i="11" s="1"/>
  <c r="O35" i="11"/>
  <c r="O77" i="11" s="1"/>
  <c r="B8" i="15"/>
  <c r="B50" i="11" s="1"/>
  <c r="B20" i="16"/>
  <c r="B6" i="16" s="1"/>
  <c r="AK78" i="11" l="1"/>
  <c r="AK53" i="11"/>
  <c r="AK75" i="11"/>
  <c r="Z78" i="11"/>
  <c r="Z75" i="11"/>
  <c r="Z53" i="11"/>
  <c r="B70" i="11"/>
  <c r="B78" i="11"/>
  <c r="C28" i="3"/>
  <c r="C17" i="3"/>
  <c r="B20" i="15"/>
  <c r="B18" i="15"/>
  <c r="B37" i="11"/>
  <c r="B79" i="11" s="1"/>
  <c r="O79" i="11"/>
  <c r="O80" i="11" s="1"/>
  <c r="Z80" i="11"/>
  <c r="B6" i="11"/>
  <c r="B6" i="9"/>
  <c r="Z16" i="15"/>
  <c r="C29" i="3"/>
  <c r="B35" i="3"/>
  <c r="CX42" i="11"/>
  <c r="CW42" i="11"/>
  <c r="CV42" i="11"/>
  <c r="CM42" i="11"/>
  <c r="CL42" i="11"/>
  <c r="CK42" i="11"/>
  <c r="CJ42" i="11"/>
  <c r="CI42" i="11"/>
  <c r="CH42" i="11"/>
  <c r="CB42" i="11"/>
  <c r="CA42" i="11"/>
  <c r="BZ42" i="11"/>
  <c r="BY42" i="11"/>
  <c r="BX42" i="11"/>
  <c r="BW42" i="11"/>
  <c r="BQ42" i="11"/>
  <c r="BP42" i="11"/>
  <c r="BO42" i="11"/>
  <c r="BN42" i="11"/>
  <c r="BM42" i="11"/>
  <c r="BL42" i="11"/>
  <c r="BF42" i="11"/>
  <c r="BE42" i="11"/>
  <c r="BD42" i="11"/>
  <c r="BC42" i="11"/>
  <c r="BB42" i="11"/>
  <c r="AU42" i="11"/>
  <c r="AT42" i="11"/>
  <c r="AS42" i="11"/>
  <c r="AR42" i="11"/>
  <c r="AQ42" i="11"/>
  <c r="AP42" i="11"/>
  <c r="AJ42" i="11"/>
  <c r="AI42" i="11"/>
  <c r="Y42" i="11"/>
  <c r="X42" i="11"/>
  <c r="W42" i="11"/>
  <c r="V42" i="11"/>
  <c r="U42" i="11"/>
  <c r="T42" i="11"/>
  <c r="S42" i="11"/>
  <c r="R42" i="11"/>
  <c r="B24" i="3"/>
  <c r="B12" i="3"/>
  <c r="C6" i="3"/>
  <c r="Z7" i="13"/>
  <c r="CY22" i="12"/>
  <c r="CY19" i="12"/>
  <c r="CY18" i="12"/>
  <c r="CY14" i="12"/>
  <c r="CY13" i="12"/>
  <c r="CY12" i="12"/>
  <c r="CY11" i="12"/>
  <c r="CY10" i="12"/>
  <c r="CY9" i="12"/>
  <c r="CY8" i="12"/>
  <c r="CN22" i="12"/>
  <c r="CN19" i="12"/>
  <c r="CN18" i="12"/>
  <c r="CN14" i="12"/>
  <c r="CN13" i="12"/>
  <c r="CN12" i="12"/>
  <c r="CN11" i="12"/>
  <c r="CN10" i="12"/>
  <c r="CN9" i="12"/>
  <c r="BQ20" i="12"/>
  <c r="BP20" i="12"/>
  <c r="BO20" i="12"/>
  <c r="BN20" i="12"/>
  <c r="BM20" i="12"/>
  <c r="BL20" i="12"/>
  <c r="BQ15" i="12"/>
  <c r="BP15" i="12"/>
  <c r="BO15" i="12"/>
  <c r="BN15" i="12"/>
  <c r="BN24" i="12" s="1"/>
  <c r="BM15" i="12"/>
  <c r="BL15" i="12"/>
  <c r="BR22" i="12"/>
  <c r="BR19" i="12"/>
  <c r="BR18" i="12"/>
  <c r="BR14" i="12"/>
  <c r="BR13" i="12"/>
  <c r="BR12" i="12"/>
  <c r="BR11" i="12"/>
  <c r="BR10" i="12"/>
  <c r="BR9" i="12"/>
  <c r="BR8" i="12"/>
  <c r="BG9" i="12"/>
  <c r="BG8" i="12"/>
  <c r="BF20" i="12"/>
  <c r="BE20" i="12"/>
  <c r="BD20" i="12"/>
  <c r="BC20" i="12"/>
  <c r="BB20" i="12"/>
  <c r="BF15" i="12"/>
  <c r="BF24" i="12" s="1"/>
  <c r="BE15" i="12"/>
  <c r="BD15" i="12"/>
  <c r="BC15" i="12"/>
  <c r="BB15" i="12"/>
  <c r="BB24" i="12" s="1"/>
  <c r="AU20" i="12"/>
  <c r="AT20" i="12"/>
  <c r="AS20" i="12"/>
  <c r="AR20" i="12"/>
  <c r="AQ20" i="12"/>
  <c r="AP20" i="12"/>
  <c r="AU15" i="12"/>
  <c r="AT15" i="12"/>
  <c r="AS15" i="12"/>
  <c r="AR15" i="12"/>
  <c r="AQ15" i="12"/>
  <c r="AP15" i="12"/>
  <c r="AV22" i="12"/>
  <c r="AV19" i="12"/>
  <c r="AV18" i="12"/>
  <c r="AV14" i="12"/>
  <c r="AV13" i="12"/>
  <c r="AV12" i="12"/>
  <c r="AV11" i="12"/>
  <c r="AV10" i="12"/>
  <c r="AV9" i="12"/>
  <c r="AV8" i="12"/>
  <c r="AJ20" i="12"/>
  <c r="AI20" i="12"/>
  <c r="AJ15" i="12"/>
  <c r="AI15" i="12"/>
  <c r="BG22" i="12"/>
  <c r="BG19" i="12"/>
  <c r="BG18" i="12"/>
  <c r="BG14" i="12"/>
  <c r="BG13" i="12"/>
  <c r="BG12" i="12"/>
  <c r="BG11" i="12"/>
  <c r="BG10" i="12"/>
  <c r="AK22" i="12"/>
  <c r="AK19" i="12"/>
  <c r="AK18" i="12"/>
  <c r="AK14" i="12"/>
  <c r="AK13" i="12"/>
  <c r="AK12" i="12"/>
  <c r="AK11" i="12"/>
  <c r="AK10" i="12"/>
  <c r="AK9" i="12"/>
  <c r="AK8" i="12"/>
  <c r="Y20" i="12"/>
  <c r="X20" i="12"/>
  <c r="W20" i="12"/>
  <c r="V20" i="12"/>
  <c r="U20" i="12"/>
  <c r="T20" i="12"/>
  <c r="S20" i="12"/>
  <c r="R20" i="12"/>
  <c r="Y15" i="12"/>
  <c r="Y24" i="12" s="1"/>
  <c r="X15" i="12"/>
  <c r="X24" i="12" s="1"/>
  <c r="W15" i="12"/>
  <c r="W24" i="12" s="1"/>
  <c r="V15" i="12"/>
  <c r="V24" i="12" s="1"/>
  <c r="U15" i="12"/>
  <c r="U24" i="12" s="1"/>
  <c r="T15" i="12"/>
  <c r="T24" i="12" s="1"/>
  <c r="S15" i="12"/>
  <c r="S24" i="12" s="1"/>
  <c r="R15" i="12"/>
  <c r="Z22" i="12"/>
  <c r="Z19" i="12"/>
  <c r="Z18" i="12"/>
  <c r="Z14" i="12"/>
  <c r="Z13" i="12"/>
  <c r="Z12" i="12"/>
  <c r="Z11" i="12"/>
  <c r="Z10" i="12"/>
  <c r="Z9" i="12"/>
  <c r="Z8" i="12"/>
  <c r="N20" i="12"/>
  <c r="M20" i="12"/>
  <c r="L20" i="12"/>
  <c r="K20" i="12"/>
  <c r="J20" i="12"/>
  <c r="I20" i="12"/>
  <c r="N15" i="12"/>
  <c r="M15" i="12"/>
  <c r="L15" i="12"/>
  <c r="K15" i="12"/>
  <c r="K24" i="12" s="1"/>
  <c r="J15" i="12"/>
  <c r="I15" i="12"/>
  <c r="O22" i="12"/>
  <c r="O19" i="12"/>
  <c r="O18" i="12"/>
  <c r="O14" i="12"/>
  <c r="O13" i="12"/>
  <c r="O12" i="12"/>
  <c r="O11" i="12"/>
  <c r="O10" i="12"/>
  <c r="O9" i="12"/>
  <c r="O8" i="12"/>
  <c r="CY3" i="11"/>
  <c r="CX3" i="11"/>
  <c r="CW3" i="11"/>
  <c r="CV3" i="11"/>
  <c r="CU3" i="11"/>
  <c r="CT3" i="11"/>
  <c r="CS3" i="11"/>
  <c r="CR3" i="11"/>
  <c r="CQ3" i="11"/>
  <c r="CP3" i="11"/>
  <c r="CO3" i="11"/>
  <c r="CN3" i="11"/>
  <c r="CM3" i="11"/>
  <c r="CL3" i="11"/>
  <c r="CK3" i="11"/>
  <c r="CJ3" i="11"/>
  <c r="CI3" i="11"/>
  <c r="CH3" i="11"/>
  <c r="CG3" i="11"/>
  <c r="CF3" i="11"/>
  <c r="CE3" i="11"/>
  <c r="CD3" i="11"/>
  <c r="CC3" i="11"/>
  <c r="CB3" i="11"/>
  <c r="CA3" i="11"/>
  <c r="BZ3" i="11"/>
  <c r="BY3" i="11"/>
  <c r="BX3" i="11"/>
  <c r="BW3" i="11"/>
  <c r="BV3" i="11"/>
  <c r="BU3" i="11"/>
  <c r="BT3" i="11"/>
  <c r="BS3" i="11"/>
  <c r="BR3" i="11"/>
  <c r="BQ3" i="11"/>
  <c r="BP3" i="11"/>
  <c r="BO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CY3" i="13"/>
  <c r="CX3" i="13"/>
  <c r="CW3" i="13"/>
  <c r="CV3" i="13"/>
  <c r="CU3" i="13"/>
  <c r="CT3" i="13"/>
  <c r="CS3" i="13"/>
  <c r="CR3" i="13"/>
  <c r="CQ3" i="13"/>
  <c r="CP3" i="13"/>
  <c r="CO3" i="13"/>
  <c r="CN3" i="13"/>
  <c r="CM3" i="13"/>
  <c r="CL3" i="13"/>
  <c r="CK3" i="13"/>
  <c r="CJ3" i="13"/>
  <c r="CI3" i="13"/>
  <c r="CH3" i="13"/>
  <c r="CG3" i="13"/>
  <c r="CF3" i="13"/>
  <c r="CE3" i="13"/>
  <c r="CD3" i="13"/>
  <c r="CC3" i="13"/>
  <c r="CB3" i="13"/>
  <c r="CA3" i="13"/>
  <c r="BZ3" i="13"/>
  <c r="BY3" i="13"/>
  <c r="BX3" i="13"/>
  <c r="BW3" i="13"/>
  <c r="BV3" i="13"/>
  <c r="BU3" i="13"/>
  <c r="BT3" i="13"/>
  <c r="BS3" i="13"/>
  <c r="BR3" i="13"/>
  <c r="BQ3" i="13"/>
  <c r="BP3" i="13"/>
  <c r="BO3" i="13"/>
  <c r="BN3" i="13"/>
  <c r="BM3" i="13"/>
  <c r="BL3" i="13"/>
  <c r="BK3" i="13"/>
  <c r="BJ3" i="13"/>
  <c r="BI3" i="13"/>
  <c r="BH3" i="13"/>
  <c r="BG3" i="13"/>
  <c r="BF3" i="13"/>
  <c r="BE3" i="13"/>
  <c r="BD3" i="13"/>
  <c r="BC3" i="13"/>
  <c r="BB3" i="13"/>
  <c r="BA3" i="13"/>
  <c r="AZ3" i="13"/>
  <c r="AY3" i="13"/>
  <c r="AX3" i="13"/>
  <c r="AW3" i="13"/>
  <c r="AV3" i="13"/>
  <c r="AU3" i="13"/>
  <c r="AT3" i="13"/>
  <c r="AS3" i="13"/>
  <c r="AR3" i="13"/>
  <c r="AQ3" i="13"/>
  <c r="AP3" i="13"/>
  <c r="AO3" i="13"/>
  <c r="AN3" i="13"/>
  <c r="AM3" i="13"/>
  <c r="AL3" i="13"/>
  <c r="AK3" i="13"/>
  <c r="AJ3" i="13"/>
  <c r="AI3" i="13"/>
  <c r="AH3" i="13"/>
  <c r="AG3" i="13"/>
  <c r="AF3" i="13"/>
  <c r="AE3" i="13"/>
  <c r="AD3" i="13"/>
  <c r="AC3" i="13"/>
  <c r="AB3" i="13"/>
  <c r="AA3" i="13"/>
  <c r="Z3" i="13"/>
  <c r="Y3" i="13"/>
  <c r="X3" i="13"/>
  <c r="W3" i="13"/>
  <c r="V3" i="13"/>
  <c r="U3" i="13"/>
  <c r="T3" i="13"/>
  <c r="S3" i="13"/>
  <c r="R3" i="13"/>
  <c r="Q3" i="13"/>
  <c r="P3" i="13"/>
  <c r="CY4" i="12"/>
  <c r="CX4" i="12"/>
  <c r="CW4" i="12"/>
  <c r="CV4" i="12"/>
  <c r="CU4" i="12"/>
  <c r="CT4" i="12"/>
  <c r="CS4" i="12"/>
  <c r="CR4" i="12"/>
  <c r="CQ4" i="12"/>
  <c r="CP4" i="12"/>
  <c r="CO4" i="12"/>
  <c r="CN4" i="12"/>
  <c r="CM4" i="12"/>
  <c r="CL4" i="12"/>
  <c r="CK4" i="12"/>
  <c r="CJ4" i="12"/>
  <c r="CI4" i="12"/>
  <c r="CH4" i="12"/>
  <c r="CG4" i="12"/>
  <c r="CF4" i="12"/>
  <c r="CE4" i="12"/>
  <c r="CD4" i="12"/>
  <c r="CC4" i="12"/>
  <c r="CB4" i="12"/>
  <c r="CA4" i="12"/>
  <c r="BZ4" i="12"/>
  <c r="BY4" i="12"/>
  <c r="BX4" i="12"/>
  <c r="BW4" i="12"/>
  <c r="BV4" i="12"/>
  <c r="BU4" i="12"/>
  <c r="BT4" i="12"/>
  <c r="BS4" i="12"/>
  <c r="BR4" i="12"/>
  <c r="BQ4" i="12"/>
  <c r="BP4" i="12"/>
  <c r="BO4" i="12"/>
  <c r="BN4" i="12"/>
  <c r="BM4" i="12"/>
  <c r="BL4" i="12"/>
  <c r="BK4" i="12"/>
  <c r="BJ4" i="12"/>
  <c r="BI4" i="12"/>
  <c r="BH4" i="12"/>
  <c r="BG4" i="12"/>
  <c r="BF4" i="12"/>
  <c r="BE4" i="12"/>
  <c r="BD4" i="12"/>
  <c r="BC4" i="12"/>
  <c r="BB4" i="12"/>
  <c r="BA4" i="12"/>
  <c r="AZ4" i="12"/>
  <c r="AY4" i="12"/>
  <c r="AX4" i="12"/>
  <c r="AW4" i="12"/>
  <c r="AV4" i="12"/>
  <c r="AU4" i="12"/>
  <c r="AT4" i="12"/>
  <c r="AS4" i="12"/>
  <c r="AR4" i="12"/>
  <c r="AQ4" i="12"/>
  <c r="AP4" i="12"/>
  <c r="AO4" i="12"/>
  <c r="AN4" i="12"/>
  <c r="AM4" i="12"/>
  <c r="AL4" i="12"/>
  <c r="AK4" i="12"/>
  <c r="AJ4" i="12"/>
  <c r="AI4" i="12"/>
  <c r="AH4" i="12"/>
  <c r="AG4" i="12"/>
  <c r="AF4" i="12"/>
  <c r="AE4" i="12"/>
  <c r="AD4" i="12"/>
  <c r="AC4" i="12"/>
  <c r="AB4" i="12"/>
  <c r="AA4" i="12"/>
  <c r="Z4" i="12"/>
  <c r="Y4" i="12"/>
  <c r="X4" i="12"/>
  <c r="W4" i="12"/>
  <c r="V4" i="12"/>
  <c r="U4" i="12"/>
  <c r="T4" i="12"/>
  <c r="S4" i="12"/>
  <c r="R4" i="12"/>
  <c r="Q4" i="12"/>
  <c r="P4" i="12"/>
  <c r="O4" i="12"/>
  <c r="N4" i="12"/>
  <c r="M4" i="12"/>
  <c r="L4" i="12"/>
  <c r="K4" i="12"/>
  <c r="J4" i="12"/>
  <c r="I4" i="12"/>
  <c r="H4" i="12"/>
  <c r="G4" i="12"/>
  <c r="F4" i="12"/>
  <c r="E4" i="12"/>
  <c r="C23" i="3" l="1"/>
  <c r="C21" i="3"/>
  <c r="C20" i="3"/>
  <c r="C19" i="3"/>
  <c r="C22" i="3"/>
  <c r="C33" i="3"/>
  <c r="C32" i="3"/>
  <c r="C34" i="3"/>
  <c r="C30" i="3"/>
  <c r="C31" i="3"/>
  <c r="AI24" i="12"/>
  <c r="AR24" i="12"/>
  <c r="J24" i="12"/>
  <c r="N24" i="12"/>
  <c r="AS24" i="12"/>
  <c r="BE24" i="12"/>
  <c r="BM24" i="12"/>
  <c r="BQ24" i="12"/>
  <c r="L24" i="12"/>
  <c r="AP24" i="12"/>
  <c r="AT24" i="12"/>
  <c r="BO24" i="12"/>
  <c r="M24" i="12"/>
  <c r="AQ24" i="12"/>
  <c r="AU24" i="12"/>
  <c r="BC24" i="12"/>
  <c r="BL24" i="12"/>
  <c r="BP24" i="12"/>
  <c r="AJ24" i="12"/>
  <c r="I24" i="12"/>
  <c r="R24" i="12"/>
  <c r="BD24" i="12"/>
  <c r="C18" i="3"/>
  <c r="F6" i="3"/>
  <c r="F7" i="3"/>
  <c r="N34" i="11"/>
  <c r="N76" i="11" s="1"/>
  <c r="L34" i="11"/>
  <c r="L76" i="11" s="1"/>
  <c r="S34" i="11"/>
  <c r="S76" i="11" s="1"/>
  <c r="W34" i="11"/>
  <c r="W76" i="11" s="1"/>
  <c r="AA34" i="11"/>
  <c r="AA76" i="11" s="1"/>
  <c r="AE34" i="11"/>
  <c r="AE76" i="11" s="1"/>
  <c r="AI34" i="11"/>
  <c r="AI76" i="11" s="1"/>
  <c r="AM34" i="11"/>
  <c r="AM76" i="11" s="1"/>
  <c r="AQ34" i="11"/>
  <c r="AQ76" i="11" s="1"/>
  <c r="AU34" i="11"/>
  <c r="AU76" i="11" s="1"/>
  <c r="AY34" i="11"/>
  <c r="AY76" i="11" s="1"/>
  <c r="BC34" i="11"/>
  <c r="BC76" i="11" s="1"/>
  <c r="BG34" i="11"/>
  <c r="BG76" i="11" s="1"/>
  <c r="BK34" i="11"/>
  <c r="BK76" i="11" s="1"/>
  <c r="BO34" i="11"/>
  <c r="BO76" i="11" s="1"/>
  <c r="BS34" i="11"/>
  <c r="BS76" i="11" s="1"/>
  <c r="BW34" i="11"/>
  <c r="BW76" i="11" s="1"/>
  <c r="CA34" i="11"/>
  <c r="CA76" i="11" s="1"/>
  <c r="CE34" i="11"/>
  <c r="CE76" i="11" s="1"/>
  <c r="CI34" i="11"/>
  <c r="CI76" i="11" s="1"/>
  <c r="CM34" i="11"/>
  <c r="CM76" i="11" s="1"/>
  <c r="CX34" i="11"/>
  <c r="CX76" i="11" s="1"/>
  <c r="I34" i="11"/>
  <c r="I76" i="11" s="1"/>
  <c r="M34" i="11"/>
  <c r="M76" i="11" s="1"/>
  <c r="T34" i="11"/>
  <c r="T76" i="11" s="1"/>
  <c r="X34" i="11"/>
  <c r="X76" i="11" s="1"/>
  <c r="AB34" i="11"/>
  <c r="AB76" i="11" s="1"/>
  <c r="AF34" i="11"/>
  <c r="AF76" i="11" s="1"/>
  <c r="AJ34" i="11"/>
  <c r="AJ76" i="11" s="1"/>
  <c r="AN34" i="11"/>
  <c r="AN76" i="11" s="1"/>
  <c r="AR34" i="11"/>
  <c r="AR76" i="11" s="1"/>
  <c r="AV34" i="11"/>
  <c r="AV76" i="11" s="1"/>
  <c r="AZ34" i="11"/>
  <c r="AZ76" i="11" s="1"/>
  <c r="BD34" i="11"/>
  <c r="BD76" i="11" s="1"/>
  <c r="BH34" i="11"/>
  <c r="BH76" i="11" s="1"/>
  <c r="BL34" i="11"/>
  <c r="BL76" i="11" s="1"/>
  <c r="BP34" i="11"/>
  <c r="BP76" i="11" s="1"/>
  <c r="BT34" i="11"/>
  <c r="BT76" i="11" s="1"/>
  <c r="BX34" i="11"/>
  <c r="BX76" i="11" s="1"/>
  <c r="CB34" i="11"/>
  <c r="CB76" i="11" s="1"/>
  <c r="CF34" i="11"/>
  <c r="CF76" i="11" s="1"/>
  <c r="CJ34" i="11"/>
  <c r="CJ76" i="11" s="1"/>
  <c r="CN34" i="11"/>
  <c r="CN76" i="11" s="1"/>
  <c r="J34" i="11"/>
  <c r="J76" i="11" s="1"/>
  <c r="U34" i="11"/>
  <c r="U76" i="11" s="1"/>
  <c r="Y34" i="11"/>
  <c r="Y76" i="11" s="1"/>
  <c r="AC34" i="11"/>
  <c r="AC76" i="11" s="1"/>
  <c r="AG34" i="11"/>
  <c r="AG76" i="11" s="1"/>
  <c r="AK34" i="11"/>
  <c r="AK76" i="11" s="1"/>
  <c r="AO34" i="11"/>
  <c r="AO76" i="11" s="1"/>
  <c r="AS34" i="11"/>
  <c r="AS76" i="11" s="1"/>
  <c r="AW34" i="11"/>
  <c r="AW76" i="11" s="1"/>
  <c r="BA34" i="11"/>
  <c r="BA76" i="11" s="1"/>
  <c r="BE34" i="11"/>
  <c r="BE76" i="11" s="1"/>
  <c r="BI34" i="11"/>
  <c r="BI76" i="11" s="1"/>
  <c r="BM34" i="11"/>
  <c r="BM76" i="11" s="1"/>
  <c r="BQ34" i="11"/>
  <c r="BQ76" i="11" s="1"/>
  <c r="BU34" i="11"/>
  <c r="BU76" i="11" s="1"/>
  <c r="BY34" i="11"/>
  <c r="BY76" i="11" s="1"/>
  <c r="CC34" i="11"/>
  <c r="CC76" i="11" s="1"/>
  <c r="CG34" i="11"/>
  <c r="CG76" i="11" s="1"/>
  <c r="CK34" i="11"/>
  <c r="CK76" i="11" s="1"/>
  <c r="CV34" i="11"/>
  <c r="CV76" i="11" s="1"/>
  <c r="K34" i="11"/>
  <c r="K76" i="11" s="1"/>
  <c r="R34" i="11"/>
  <c r="R76" i="11" s="1"/>
  <c r="V34" i="11"/>
  <c r="V76" i="11" s="1"/>
  <c r="Z34" i="11"/>
  <c r="Z76" i="11" s="1"/>
  <c r="AD34" i="11"/>
  <c r="AD76" i="11" s="1"/>
  <c r="AH34" i="11"/>
  <c r="AH76" i="11" s="1"/>
  <c r="AL34" i="11"/>
  <c r="AL76" i="11" s="1"/>
  <c r="AP34" i="11"/>
  <c r="AP76" i="11" s="1"/>
  <c r="AT34" i="11"/>
  <c r="AT76" i="11" s="1"/>
  <c r="AX34" i="11"/>
  <c r="AX76" i="11" s="1"/>
  <c r="BB34" i="11"/>
  <c r="BB76" i="11" s="1"/>
  <c r="BF34" i="11"/>
  <c r="BF76" i="11" s="1"/>
  <c r="BJ34" i="11"/>
  <c r="BJ76" i="11" s="1"/>
  <c r="BN34" i="11"/>
  <c r="BN76" i="11" s="1"/>
  <c r="BR34" i="11"/>
  <c r="BR76" i="11" s="1"/>
  <c r="BV34" i="11"/>
  <c r="BV76" i="11" s="1"/>
  <c r="BZ34" i="11"/>
  <c r="BZ76" i="11" s="1"/>
  <c r="CD34" i="11"/>
  <c r="CD76" i="11" s="1"/>
  <c r="CH34" i="11"/>
  <c r="CH76" i="11" s="1"/>
  <c r="CL34" i="11"/>
  <c r="CL76" i="11" s="1"/>
  <c r="CW34" i="11"/>
  <c r="CW76" i="11" s="1"/>
  <c r="F29" i="3"/>
  <c r="F19" i="3" l="1"/>
  <c r="F18" i="3"/>
  <c r="F20" i="3"/>
  <c r="F8" i="3"/>
  <c r="F30" i="3"/>
  <c r="F9" i="3" l="1"/>
  <c r="CQ34" i="11"/>
  <c r="CQ76" i="11" s="1"/>
  <c r="CT34" i="11"/>
  <c r="CT76" i="11" s="1"/>
  <c r="CP34" i="11"/>
  <c r="CP76" i="11" s="1"/>
  <c r="P34" i="11"/>
  <c r="P76" i="11" s="1"/>
  <c r="F34" i="11"/>
  <c r="F76" i="11" s="1"/>
  <c r="F21" i="3"/>
  <c r="CU34" i="11"/>
  <c r="CU76" i="11" s="1"/>
  <c r="Q34" i="11"/>
  <c r="Q76" i="11" s="1"/>
  <c r="CS34" i="11"/>
  <c r="CS76" i="11" s="1"/>
  <c r="CO34" i="11"/>
  <c r="CO76" i="11" s="1"/>
  <c r="G34" i="11"/>
  <c r="G76" i="11" s="1"/>
  <c r="CY34" i="11"/>
  <c r="CY76" i="11" s="1"/>
  <c r="CR34" i="11"/>
  <c r="CR76" i="11" s="1"/>
  <c r="H34" i="11"/>
  <c r="H76" i="11" s="1"/>
  <c r="F31" i="3"/>
  <c r="B12" i="15"/>
  <c r="C10" i="3" l="1"/>
  <c r="F10" i="3" s="1"/>
  <c r="F23" i="3"/>
  <c r="F22" i="3"/>
  <c r="F32" i="3"/>
  <c r="F24" i="3" l="1"/>
  <c r="F11" i="3"/>
  <c r="F12" i="3" s="1"/>
  <c r="F33" i="3"/>
  <c r="F34" i="3"/>
  <c r="CY31" i="11"/>
  <c r="CY73" i="11" s="1"/>
  <c r="CY21" i="13"/>
  <c r="CU21" i="13"/>
  <c r="CT21" i="13"/>
  <c r="CS21" i="13"/>
  <c r="CR21" i="13"/>
  <c r="CQ21" i="13"/>
  <c r="CP21" i="13"/>
  <c r="CO21" i="13"/>
  <c r="CN21" i="13"/>
  <c r="CG21" i="13"/>
  <c r="CF21" i="13"/>
  <c r="CE21" i="13"/>
  <c r="CD21" i="13"/>
  <c r="CC21" i="13"/>
  <c r="BV21" i="13"/>
  <c r="BU21" i="13"/>
  <c r="BT21" i="13"/>
  <c r="BS21" i="13"/>
  <c r="BR21" i="13"/>
  <c r="BJ21" i="13"/>
  <c r="BI21" i="13"/>
  <c r="BH21" i="13"/>
  <c r="BG21" i="13"/>
  <c r="BA21" i="13"/>
  <c r="AZ21" i="13"/>
  <c r="AY21" i="13"/>
  <c r="AX21" i="13"/>
  <c r="AW21" i="13"/>
  <c r="AV21" i="13"/>
  <c r="AO21" i="13"/>
  <c r="AN21" i="13"/>
  <c r="AM21" i="13"/>
  <c r="AL21" i="13"/>
  <c r="AK21" i="13"/>
  <c r="AH21" i="13"/>
  <c r="AG21" i="13"/>
  <c r="AF21" i="13"/>
  <c r="AE21" i="13"/>
  <c r="AD21" i="13"/>
  <c r="AC21" i="13"/>
  <c r="AB21" i="13"/>
  <c r="AA21" i="13"/>
  <c r="Z21" i="13"/>
  <c r="Q21" i="13"/>
  <c r="P21" i="13"/>
  <c r="CY17" i="13"/>
  <c r="CU17" i="13"/>
  <c r="CT17" i="13"/>
  <c r="CS17" i="13"/>
  <c r="CR17" i="13"/>
  <c r="CQ17" i="13"/>
  <c r="CP17" i="13"/>
  <c r="CO17" i="13"/>
  <c r="CN17" i="13"/>
  <c r="CG17" i="13"/>
  <c r="CF17" i="13"/>
  <c r="CE17" i="13"/>
  <c r="CD17" i="13"/>
  <c r="CC17" i="13"/>
  <c r="BV17" i="13"/>
  <c r="BU17" i="13"/>
  <c r="BT17" i="13"/>
  <c r="BS17" i="13"/>
  <c r="BR17" i="13"/>
  <c r="BJ17" i="13"/>
  <c r="BI17" i="13"/>
  <c r="BH17" i="13"/>
  <c r="BG17" i="13"/>
  <c r="BA17" i="13"/>
  <c r="AZ17" i="13"/>
  <c r="AY17" i="13"/>
  <c r="AX17" i="13"/>
  <c r="AW17" i="13"/>
  <c r="AV17" i="13"/>
  <c r="AO17" i="13"/>
  <c r="AN17" i="13"/>
  <c r="AM17" i="13"/>
  <c r="AL17" i="13"/>
  <c r="AK17" i="13"/>
  <c r="AH17" i="13"/>
  <c r="AG17" i="13"/>
  <c r="AF17" i="13"/>
  <c r="AE17" i="13"/>
  <c r="AD17" i="13"/>
  <c r="AC17" i="13"/>
  <c r="AB17" i="13"/>
  <c r="AA17" i="13"/>
  <c r="Z17" i="13"/>
  <c r="Q17" i="13"/>
  <c r="P17" i="13"/>
  <c r="CY13" i="13"/>
  <c r="CU13" i="13"/>
  <c r="CT13" i="13"/>
  <c r="CS13" i="13"/>
  <c r="CR13" i="13"/>
  <c r="CQ13" i="13"/>
  <c r="CP13" i="13"/>
  <c r="CO13" i="13"/>
  <c r="CN13" i="13"/>
  <c r="CG13" i="13"/>
  <c r="CF13" i="13"/>
  <c r="CE13" i="13"/>
  <c r="CD13" i="13"/>
  <c r="CC13" i="13"/>
  <c r="BV13" i="13"/>
  <c r="BU13" i="13"/>
  <c r="BT13" i="13"/>
  <c r="BS13" i="13"/>
  <c r="BR13" i="13"/>
  <c r="BJ13" i="13"/>
  <c r="BI13" i="13"/>
  <c r="BH13" i="13"/>
  <c r="BG13" i="13"/>
  <c r="BA13" i="13"/>
  <c r="AZ13" i="13"/>
  <c r="AY13" i="13"/>
  <c r="AX13" i="13"/>
  <c r="AW13" i="13"/>
  <c r="AV13" i="13"/>
  <c r="AO13" i="13"/>
  <c r="AN13" i="13"/>
  <c r="AM13" i="13"/>
  <c r="AL13" i="13"/>
  <c r="AK13" i="13"/>
  <c r="AH13" i="13"/>
  <c r="AG13" i="13"/>
  <c r="AF13" i="13"/>
  <c r="AE13" i="13"/>
  <c r="AD13" i="13"/>
  <c r="AC13" i="13"/>
  <c r="AB13" i="13"/>
  <c r="AA13" i="13"/>
  <c r="Z13" i="13"/>
  <c r="Q13" i="13"/>
  <c r="P13" i="13"/>
  <c r="CY9" i="13"/>
  <c r="CU9" i="13"/>
  <c r="CT9" i="13"/>
  <c r="CS9" i="13"/>
  <c r="CR9" i="13"/>
  <c r="CQ9" i="13"/>
  <c r="CP9" i="13"/>
  <c r="CO9" i="13"/>
  <c r="CN9" i="13"/>
  <c r="CG9" i="13"/>
  <c r="CF9" i="13"/>
  <c r="CE9" i="13"/>
  <c r="CD9" i="13"/>
  <c r="CC9" i="13"/>
  <c r="BV9" i="13"/>
  <c r="BU9" i="13"/>
  <c r="BT9" i="13"/>
  <c r="BS9" i="13"/>
  <c r="BR9" i="13"/>
  <c r="BJ9" i="13"/>
  <c r="BI9" i="13"/>
  <c r="BH9" i="13"/>
  <c r="BG9" i="13"/>
  <c r="BA9" i="13"/>
  <c r="AZ9" i="13"/>
  <c r="AY9" i="13"/>
  <c r="AX9" i="13"/>
  <c r="AW9" i="13"/>
  <c r="AV9" i="13"/>
  <c r="AO9" i="13"/>
  <c r="AN9" i="13"/>
  <c r="AM9" i="13"/>
  <c r="AL9" i="13"/>
  <c r="AK9" i="13"/>
  <c r="AH9" i="13"/>
  <c r="AG9" i="13"/>
  <c r="AF9" i="13"/>
  <c r="AE9" i="13"/>
  <c r="AD9" i="13"/>
  <c r="AC9" i="13"/>
  <c r="AB9" i="13"/>
  <c r="AA9" i="13"/>
  <c r="Z9" i="13"/>
  <c r="Q9" i="13"/>
  <c r="P9" i="13"/>
  <c r="CU20" i="12"/>
  <c r="CT20" i="12"/>
  <c r="CS20" i="12"/>
  <c r="CR20" i="12"/>
  <c r="CQ20" i="12"/>
  <c r="CP20" i="12"/>
  <c r="CO20" i="12"/>
  <c r="CG20" i="12"/>
  <c r="CF20" i="12"/>
  <c r="CE20" i="12"/>
  <c r="CD20" i="12"/>
  <c r="BV20" i="12"/>
  <c r="BU20" i="12"/>
  <c r="BT20" i="12"/>
  <c r="BS20" i="12"/>
  <c r="BK20" i="12"/>
  <c r="BJ20" i="12"/>
  <c r="BI20" i="12"/>
  <c r="BH20" i="12"/>
  <c r="BA20" i="12"/>
  <c r="AZ20" i="12"/>
  <c r="AY20" i="12"/>
  <c r="AX20" i="12"/>
  <c r="AW20" i="12"/>
  <c r="AO20" i="12"/>
  <c r="AN20" i="12"/>
  <c r="AM20" i="12"/>
  <c r="AL20" i="12"/>
  <c r="AH20" i="12"/>
  <c r="AG20" i="12"/>
  <c r="AF20" i="12"/>
  <c r="AE20" i="12"/>
  <c r="AD20" i="12"/>
  <c r="AC20" i="12"/>
  <c r="AB20" i="12"/>
  <c r="AA20" i="12"/>
  <c r="Q20" i="12"/>
  <c r="P20" i="12"/>
  <c r="H20" i="12"/>
  <c r="G20" i="12"/>
  <c r="F20" i="12"/>
  <c r="E20" i="12"/>
  <c r="CU15" i="12"/>
  <c r="CT15" i="12"/>
  <c r="CS15" i="12"/>
  <c r="CR15" i="12"/>
  <c r="CQ15" i="12"/>
  <c r="CP15" i="12"/>
  <c r="CO15" i="12"/>
  <c r="CG15" i="12"/>
  <c r="CF15" i="12"/>
  <c r="CE15" i="12"/>
  <c r="CD15" i="12"/>
  <c r="BV15" i="12"/>
  <c r="BU15" i="12"/>
  <c r="BT15" i="12"/>
  <c r="BS15" i="12"/>
  <c r="BK15" i="12"/>
  <c r="BJ15" i="12"/>
  <c r="BI15" i="12"/>
  <c r="BH15" i="12"/>
  <c r="BA15" i="12"/>
  <c r="AZ15" i="12"/>
  <c r="AY15" i="12"/>
  <c r="AX15" i="12"/>
  <c r="AW15" i="12"/>
  <c r="AO15" i="12"/>
  <c r="AN15" i="12"/>
  <c r="AM15" i="12"/>
  <c r="AL15" i="12"/>
  <c r="AH15" i="12"/>
  <c r="AG15" i="12"/>
  <c r="AF15" i="12"/>
  <c r="AE15" i="12"/>
  <c r="AD15" i="12"/>
  <c r="AC15" i="12"/>
  <c r="AB15" i="12"/>
  <c r="AA15" i="12"/>
  <c r="Q15" i="12"/>
  <c r="P15" i="12"/>
  <c r="H15" i="12"/>
  <c r="G15" i="12"/>
  <c r="F15" i="12"/>
  <c r="E15" i="12"/>
  <c r="CC20" i="12" l="1"/>
  <c r="Z20" i="12"/>
  <c r="F35" i="3"/>
  <c r="CK35" i="11"/>
  <c r="CK77" i="11" s="1"/>
  <c r="CI35" i="11"/>
  <c r="CI77" i="11" s="1"/>
  <c r="CD35" i="11"/>
  <c r="CD77" i="11" s="1"/>
  <c r="CY35" i="11"/>
  <c r="CY77" i="11" s="1"/>
  <c r="CM35" i="11"/>
  <c r="CM77" i="11" s="1"/>
  <c r="CH35" i="11"/>
  <c r="CH77" i="11" s="1"/>
  <c r="CL35" i="11"/>
  <c r="CL77" i="11" s="1"/>
  <c r="CG35" i="11"/>
  <c r="CG77" i="11" s="1"/>
  <c r="CF35" i="11"/>
  <c r="CF77" i="11" s="1"/>
  <c r="CE35" i="11"/>
  <c r="CE77" i="11" s="1"/>
  <c r="CJ35" i="11"/>
  <c r="CJ77" i="11" s="1"/>
  <c r="CC15" i="12"/>
  <c r="AK20" i="12"/>
  <c r="AV20" i="12"/>
  <c r="BG20" i="12"/>
  <c r="AK15" i="12"/>
  <c r="AV15" i="12"/>
  <c r="BR20" i="12"/>
  <c r="CN20" i="12"/>
  <c r="BR15" i="12"/>
  <c r="CN15" i="12"/>
  <c r="CY15" i="12"/>
  <c r="O20" i="12"/>
  <c r="BG15" i="12"/>
  <c r="CY20" i="12"/>
  <c r="O15" i="12"/>
  <c r="Z15" i="12"/>
  <c r="B10" i="12"/>
  <c r="B14" i="12"/>
  <c r="B8" i="12"/>
  <c r="B12" i="12"/>
  <c r="B22" i="12"/>
  <c r="B9" i="12"/>
  <c r="B13" i="12"/>
  <c r="B18" i="12"/>
  <c r="B11" i="12"/>
  <c r="B19" i="12"/>
  <c r="B27" i="12" l="1"/>
  <c r="CN35" i="11"/>
  <c r="B15" i="12"/>
  <c r="B20" i="12"/>
  <c r="B10" i="11"/>
  <c r="B53" i="11" s="1"/>
  <c r="CU24" i="12"/>
  <c r="CT24" i="12"/>
  <c r="CS24" i="12"/>
  <c r="CR24" i="12"/>
  <c r="CQ24" i="12"/>
  <c r="CP24" i="12"/>
  <c r="CO24" i="12"/>
  <c r="CG24" i="12"/>
  <c r="CF24" i="12"/>
  <c r="CE24" i="12"/>
  <c r="CD24" i="12"/>
  <c r="BV24" i="12"/>
  <c r="BU24" i="12"/>
  <c r="BT24" i="12"/>
  <c r="BS24" i="12"/>
  <c r="BK24" i="12"/>
  <c r="BJ24" i="12"/>
  <c r="BI24" i="12"/>
  <c r="BH24" i="12"/>
  <c r="BA24" i="12"/>
  <c r="AZ24" i="12"/>
  <c r="AY24" i="12"/>
  <c r="AX24" i="12"/>
  <c r="AW24" i="12"/>
  <c r="AO24" i="12"/>
  <c r="AN24" i="12"/>
  <c r="AM24" i="12"/>
  <c r="AL24" i="12"/>
  <c r="AH24" i="12"/>
  <c r="AG24" i="12"/>
  <c r="AF24" i="12"/>
  <c r="AE24" i="12"/>
  <c r="AD24" i="12"/>
  <c r="AC24" i="12"/>
  <c r="AB24" i="12"/>
  <c r="AA24" i="12"/>
  <c r="Q24" i="12"/>
  <c r="P24" i="12"/>
  <c r="H24" i="12"/>
  <c r="G24" i="12"/>
  <c r="F24" i="12"/>
  <c r="E24" i="12"/>
  <c r="BR9" i="9"/>
  <c r="B40" i="14"/>
  <c r="D10" i="11" s="1"/>
  <c r="D53" i="11" s="1"/>
  <c r="B27" i="14"/>
  <c r="B14" i="14"/>
  <c r="D9" i="11" l="1"/>
  <c r="D52" i="11" s="1"/>
  <c r="W9" i="11"/>
  <c r="W52" i="11" s="1"/>
  <c r="BY9" i="11"/>
  <c r="BY52" i="11" s="1"/>
  <c r="E9" i="11"/>
  <c r="E52" i="11" s="1"/>
  <c r="AC9" i="11"/>
  <c r="AC52" i="11" s="1"/>
  <c r="BZ9" i="11"/>
  <c r="BZ52" i="11" s="1"/>
  <c r="AF9" i="11"/>
  <c r="AF52" i="11" s="1"/>
  <c r="AG9" i="11"/>
  <c r="AG52" i="11" s="1"/>
  <c r="AU9" i="11"/>
  <c r="AU52" i="11" s="1"/>
  <c r="BE9" i="11"/>
  <c r="BE52" i="11" s="1"/>
  <c r="F9" i="11"/>
  <c r="F52" i="11" s="1"/>
  <c r="BH9" i="11"/>
  <c r="BH52" i="11" s="1"/>
  <c r="BN9" i="11"/>
  <c r="BN52" i="11" s="1"/>
  <c r="K9" i="11"/>
  <c r="K52" i="11" s="1"/>
  <c r="I9" i="11"/>
  <c r="I52" i="11" s="1"/>
  <c r="S9" i="11"/>
  <c r="S52" i="11" s="1"/>
  <c r="T9" i="11"/>
  <c r="T52" i="11" s="1"/>
  <c r="AH9" i="11"/>
  <c r="AH52" i="11" s="1"/>
  <c r="AR9" i="11"/>
  <c r="AR52" i="11" s="1"/>
  <c r="CG9" i="11"/>
  <c r="CG52" i="11" s="1"/>
  <c r="CE9" i="11"/>
  <c r="CE52" i="11" s="1"/>
  <c r="CL9" i="11"/>
  <c r="CL52" i="11" s="1"/>
  <c r="CM9" i="11"/>
  <c r="CM52" i="11" s="1"/>
  <c r="BV9" i="11"/>
  <c r="BV52" i="11" s="1"/>
  <c r="M9" i="11"/>
  <c r="M52" i="11" s="1"/>
  <c r="BX9" i="11"/>
  <c r="BX52" i="11" s="1"/>
  <c r="AB9" i="11"/>
  <c r="AB52" i="11" s="1"/>
  <c r="Y9" i="11"/>
  <c r="Y52" i="11" s="1"/>
  <c r="BC9" i="11"/>
  <c r="BC52" i="11" s="1"/>
  <c r="CA9" i="11"/>
  <c r="CA52" i="11" s="1"/>
  <c r="CH9" i="11"/>
  <c r="CH52" i="11" s="1"/>
  <c r="CI9" i="11"/>
  <c r="CI52" i="11" s="1"/>
  <c r="AP9" i="11"/>
  <c r="AP52" i="11" s="1"/>
  <c r="CB9" i="11"/>
  <c r="CB52" i="11" s="1"/>
  <c r="N9" i="11"/>
  <c r="N52" i="11" s="1"/>
  <c r="AD9" i="11"/>
  <c r="AD52" i="11" s="1"/>
  <c r="V9" i="11"/>
  <c r="V52" i="11" s="1"/>
  <c r="AE9" i="11"/>
  <c r="AE52" i="11" s="1"/>
  <c r="BI9" i="11"/>
  <c r="BI52" i="11" s="1"/>
  <c r="BT9" i="11"/>
  <c r="BT52" i="11" s="1"/>
  <c r="AA9" i="11"/>
  <c r="AA52" i="11" s="1"/>
  <c r="BF9" i="11"/>
  <c r="BF52" i="11" s="1"/>
  <c r="AM9" i="11"/>
  <c r="AM52" i="11" s="1"/>
  <c r="J9" i="11"/>
  <c r="J52" i="11" s="1"/>
  <c r="BL9" i="11"/>
  <c r="BL52" i="11" s="1"/>
  <c r="AI9" i="11"/>
  <c r="AI52" i="11" s="1"/>
  <c r="AX9" i="11"/>
  <c r="AX52" i="11" s="1"/>
  <c r="AY9" i="11"/>
  <c r="AY52" i="11" s="1"/>
  <c r="BM9" i="11"/>
  <c r="BM52" i="11" s="1"/>
  <c r="BW9" i="11"/>
  <c r="BW52" i="11" s="1"/>
  <c r="AO9" i="11"/>
  <c r="AO52" i="11" s="1"/>
  <c r="H9" i="11"/>
  <c r="H52" i="11" s="1"/>
  <c r="Q9" i="11"/>
  <c r="Q52" i="11" s="1"/>
  <c r="AT9" i="11"/>
  <c r="AT52" i="11" s="1"/>
  <c r="BA9" i="11"/>
  <c r="BA52" i="11" s="1"/>
  <c r="AJ9" i="11"/>
  <c r="AJ52" i="11" s="1"/>
  <c r="AL9" i="11"/>
  <c r="AL52" i="11" s="1"/>
  <c r="AZ9" i="11"/>
  <c r="AZ52" i="11" s="1"/>
  <c r="BJ9" i="11"/>
  <c r="BJ52" i="11" s="1"/>
  <c r="G9" i="11"/>
  <c r="G52" i="11" s="1"/>
  <c r="AS9" i="11"/>
  <c r="AS52" i="11" s="1"/>
  <c r="CD9" i="11"/>
  <c r="CD52" i="11" s="1"/>
  <c r="BS9" i="11"/>
  <c r="BS52" i="11" s="1"/>
  <c r="BO9" i="11"/>
  <c r="BO52" i="11" s="1"/>
  <c r="BP9" i="11"/>
  <c r="BP52" i="11" s="1"/>
  <c r="U9" i="11"/>
  <c r="U52" i="11" s="1"/>
  <c r="BD9" i="11"/>
  <c r="BD52" i="11" s="1"/>
  <c r="L9" i="11"/>
  <c r="L52" i="11" s="1"/>
  <c r="BB9" i="11"/>
  <c r="BB52" i="11" s="1"/>
  <c r="BQ9" i="11"/>
  <c r="BQ52" i="11" s="1"/>
  <c r="CJ9" i="11"/>
  <c r="CJ52" i="11" s="1"/>
  <c r="CK9" i="11"/>
  <c r="CK52" i="11" s="1"/>
  <c r="CF9" i="11"/>
  <c r="CF52" i="11" s="1"/>
  <c r="AW9" i="11"/>
  <c r="AW52" i="11" s="1"/>
  <c r="AQ9" i="11"/>
  <c r="AQ52" i="11" s="1"/>
  <c r="P9" i="11"/>
  <c r="P52" i="11" s="1"/>
  <c r="AN9" i="11"/>
  <c r="AN52" i="11" s="1"/>
  <c r="X9" i="11"/>
  <c r="X52" i="11" s="1"/>
  <c r="BK9" i="11"/>
  <c r="BK52" i="11" s="1"/>
  <c r="R9" i="11"/>
  <c r="R52" i="11" s="1"/>
  <c r="BU9" i="11"/>
  <c r="BU52" i="11" s="1"/>
  <c r="O9" i="11"/>
  <c r="AK9" i="11"/>
  <c r="AK52" i="11" s="1"/>
  <c r="AV9" i="11"/>
  <c r="AV52" i="11" s="1"/>
  <c r="CN9" i="11"/>
  <c r="CN52" i="11" s="1"/>
  <c r="Z9" i="11"/>
  <c r="Z52" i="11" s="1"/>
  <c r="BG9" i="11"/>
  <c r="BG52" i="11" s="1"/>
  <c r="CC9" i="11"/>
  <c r="CC52" i="11" s="1"/>
  <c r="BR9" i="11"/>
  <c r="BR52" i="11" s="1"/>
  <c r="B35" i="11"/>
  <c r="B77" i="11" s="1"/>
  <c r="CN77" i="11"/>
  <c r="CC24" i="12"/>
  <c r="BG24" i="12"/>
  <c r="BR24" i="12"/>
  <c r="AV24" i="12"/>
  <c r="O24" i="12"/>
  <c r="Z24" i="12"/>
  <c r="CN24" i="12"/>
  <c r="CY24" i="12"/>
  <c r="AK24" i="12"/>
  <c r="E8" i="11"/>
  <c r="CK8" i="11"/>
  <c r="CK51" i="11" s="1"/>
  <c r="BZ8" i="11"/>
  <c r="BZ51" i="11" s="1"/>
  <c r="BO8" i="11"/>
  <c r="BO51" i="11" s="1"/>
  <c r="BC8" i="11"/>
  <c r="BC51" i="11" s="1"/>
  <c r="AU8" i="11"/>
  <c r="AU51" i="11" s="1"/>
  <c r="AQ8" i="11"/>
  <c r="AQ51" i="11" s="1"/>
  <c r="AJ8" i="11"/>
  <c r="AJ51" i="11" s="1"/>
  <c r="W8" i="11"/>
  <c r="W51" i="11" s="1"/>
  <c r="S8" i="11"/>
  <c r="S51" i="11" s="1"/>
  <c r="M8" i="11"/>
  <c r="I8" i="11"/>
  <c r="CM8" i="11"/>
  <c r="CM51" i="11" s="1"/>
  <c r="BX8" i="11"/>
  <c r="BX51" i="11" s="1"/>
  <c r="BQ8" i="11"/>
  <c r="BQ51" i="11" s="1"/>
  <c r="BE8" i="11"/>
  <c r="BE51" i="11" s="1"/>
  <c r="U8" i="11"/>
  <c r="U51" i="11" s="1"/>
  <c r="K8" i="11"/>
  <c r="CL8" i="11"/>
  <c r="CL51" i="11" s="1"/>
  <c r="BW8" i="11"/>
  <c r="BW51" i="11" s="1"/>
  <c r="BP8" i="11"/>
  <c r="BP51" i="11" s="1"/>
  <c r="AR8" i="11"/>
  <c r="AR51" i="11" s="1"/>
  <c r="X8" i="11"/>
  <c r="X51" i="11" s="1"/>
  <c r="J8" i="11"/>
  <c r="CX8" i="11"/>
  <c r="CJ8" i="11"/>
  <c r="CJ51" i="11" s="1"/>
  <c r="BY8" i="11"/>
  <c r="BY51" i="11" s="1"/>
  <c r="BN8" i="11"/>
  <c r="BN51" i="11" s="1"/>
  <c r="BF8" i="11"/>
  <c r="BF51" i="11" s="1"/>
  <c r="BB8" i="11"/>
  <c r="BB51" i="11" s="1"/>
  <c r="AT8" i="11"/>
  <c r="AT51" i="11" s="1"/>
  <c r="AP8" i="11"/>
  <c r="AP51" i="11" s="1"/>
  <c r="AI8" i="11"/>
  <c r="AI51" i="11" s="1"/>
  <c r="V8" i="11"/>
  <c r="V51" i="11" s="1"/>
  <c r="R8" i="11"/>
  <c r="R51" i="11" s="1"/>
  <c r="L8" i="11"/>
  <c r="CW8" i="11"/>
  <c r="CI8" i="11"/>
  <c r="CI51" i="11" s="1"/>
  <c r="CB8" i="11"/>
  <c r="CB51" i="11" s="1"/>
  <c r="BM8" i="11"/>
  <c r="BM51" i="11" s="1"/>
  <c r="AS8" i="11"/>
  <c r="AS51" i="11" s="1"/>
  <c r="Y8" i="11"/>
  <c r="Y51" i="11" s="1"/>
  <c r="CV8" i="11"/>
  <c r="CH8" i="11"/>
  <c r="CH51" i="11" s="1"/>
  <c r="CA8" i="11"/>
  <c r="CA51" i="11" s="1"/>
  <c r="BL8" i="11"/>
  <c r="BL51" i="11" s="1"/>
  <c r="BD8" i="11"/>
  <c r="BD51" i="11" s="1"/>
  <c r="T8" i="11"/>
  <c r="T51" i="11" s="1"/>
  <c r="N8" i="11"/>
  <c r="AZ8" i="11"/>
  <c r="AZ51" i="11" s="1"/>
  <c r="AW8" i="11"/>
  <c r="AW51" i="11" s="1"/>
  <c r="CG8" i="11"/>
  <c r="CG51" i="11" s="1"/>
  <c r="BH8" i="11"/>
  <c r="BH51" i="11" s="1"/>
  <c r="CS8" i="11"/>
  <c r="AG8" i="11"/>
  <c r="AG51" i="11" s="1"/>
  <c r="BT8" i="11"/>
  <c r="BT51" i="11" s="1"/>
  <c r="F8" i="11"/>
  <c r="BS8" i="11"/>
  <c r="BS51" i="11" s="1"/>
  <c r="AY8" i="11"/>
  <c r="AY51" i="11" s="1"/>
  <c r="CO8" i="11"/>
  <c r="AC8" i="11"/>
  <c r="AC51" i="11" s="1"/>
  <c r="AF8" i="11"/>
  <c r="AF51" i="11" s="1"/>
  <c r="CU8" i="11"/>
  <c r="BI8" i="11"/>
  <c r="BI51" i="11" s="1"/>
  <c r="AA8" i="11"/>
  <c r="AA51" i="11" s="1"/>
  <c r="BV8" i="11"/>
  <c r="BV51" i="11" s="1"/>
  <c r="AO8" i="11"/>
  <c r="AO51" i="11" s="1"/>
  <c r="H8" i="11"/>
  <c r="CE8" i="11"/>
  <c r="CE51" i="11" s="1"/>
  <c r="AX8" i="11"/>
  <c r="AX51" i="11" s="1"/>
  <c r="Q8" i="11"/>
  <c r="Q51" i="11" s="1"/>
  <c r="CN8" i="11"/>
  <c r="CN51" i="11" s="1"/>
  <c r="BA8" i="11"/>
  <c r="BA51" i="11" s="1"/>
  <c r="AB8" i="11"/>
  <c r="AB51" i="11" s="1"/>
  <c r="AV8" i="11"/>
  <c r="AV51" i="11" s="1"/>
  <c r="CQ8" i="11"/>
  <c r="CT8" i="11"/>
  <c r="BR8" i="11"/>
  <c r="BR51" i="11" s="1"/>
  <c r="AH8" i="11"/>
  <c r="AH51" i="11" s="1"/>
  <c r="BU8" i="11"/>
  <c r="BU51" i="11" s="1"/>
  <c r="AN8" i="11"/>
  <c r="AN51" i="11" s="1"/>
  <c r="G8" i="11"/>
  <c r="CD8" i="11"/>
  <c r="CD51" i="11" s="1"/>
  <c r="P8" i="11"/>
  <c r="P51" i="11" s="1"/>
  <c r="CC8" i="11"/>
  <c r="CC51" i="11" s="1"/>
  <c r="AL8" i="11"/>
  <c r="AL51" i="11" s="1"/>
  <c r="CP8" i="11"/>
  <c r="AD8" i="11"/>
  <c r="AD51" i="11" s="1"/>
  <c r="BK8" i="11"/>
  <c r="BK51" i="11" s="1"/>
  <c r="CY8" i="11"/>
  <c r="AM8" i="11"/>
  <c r="AM51" i="11" s="1"/>
  <c r="O8" i="11"/>
  <c r="AE8" i="11"/>
  <c r="AE51" i="11" s="1"/>
  <c r="CF8" i="11"/>
  <c r="CF51" i="11" s="1"/>
  <c r="Z8" i="11"/>
  <c r="Z51" i="11" s="1"/>
  <c r="BG8" i="11"/>
  <c r="BG51" i="11" s="1"/>
  <c r="CR8" i="11"/>
  <c r="BJ8" i="11"/>
  <c r="BJ51" i="11" s="1"/>
  <c r="AK8" i="11"/>
  <c r="AK51" i="11" s="1"/>
  <c r="D23" i="13"/>
  <c r="CY42" i="11"/>
  <c r="CU42" i="11"/>
  <c r="CT42" i="11"/>
  <c r="CS42" i="11"/>
  <c r="CR42" i="11"/>
  <c r="CQ42" i="11"/>
  <c r="CP42" i="11"/>
  <c r="CO42" i="11"/>
  <c r="CN42" i="11"/>
  <c r="CG42" i="11"/>
  <c r="CF42" i="11"/>
  <c r="CE42" i="11"/>
  <c r="CD42" i="11"/>
  <c r="CC42" i="11"/>
  <c r="BV42" i="11"/>
  <c r="BU42" i="11"/>
  <c r="BT42" i="11"/>
  <c r="BS42" i="11"/>
  <c r="BR42" i="11"/>
  <c r="BK42" i="11"/>
  <c r="BJ42" i="11"/>
  <c r="BI42" i="11"/>
  <c r="BH42" i="11"/>
  <c r="BG42" i="11"/>
  <c r="BA42" i="11"/>
  <c r="AZ42" i="11"/>
  <c r="AY42" i="11"/>
  <c r="AX42" i="11"/>
  <c r="AW42" i="11"/>
  <c r="AV42" i="11"/>
  <c r="AO42" i="11"/>
  <c r="AN42" i="11"/>
  <c r="AM42" i="11"/>
  <c r="AL42" i="11"/>
  <c r="AK42" i="11"/>
  <c r="AH42" i="11"/>
  <c r="AG42" i="11"/>
  <c r="AF42" i="11"/>
  <c r="AE42" i="11"/>
  <c r="AD42" i="11"/>
  <c r="AC42" i="11"/>
  <c r="AB42" i="11"/>
  <c r="AA42" i="11"/>
  <c r="Z42" i="11"/>
  <c r="Q42" i="11"/>
  <c r="P42" i="11"/>
  <c r="O52" i="11" l="1"/>
  <c r="B9" i="11"/>
  <c r="B52" i="11" s="1"/>
  <c r="CR51" i="11"/>
  <c r="CT51" i="11"/>
  <c r="F51" i="11"/>
  <c r="N51" i="11"/>
  <c r="CW51" i="11"/>
  <c r="CX51" i="11"/>
  <c r="E51" i="11"/>
  <c r="CQ51" i="11"/>
  <c r="H51" i="11"/>
  <c r="CO51" i="11"/>
  <c r="L51" i="11"/>
  <c r="J51" i="11"/>
  <c r="I51" i="11"/>
  <c r="CP51" i="11"/>
  <c r="CU51" i="11"/>
  <c r="CV51" i="11"/>
  <c r="M51" i="11"/>
  <c r="CY51" i="11"/>
  <c r="G51" i="11"/>
  <c r="CS51" i="11"/>
  <c r="K51" i="11"/>
  <c r="B8" i="11"/>
  <c r="B51" i="11" s="1"/>
  <c r="O51" i="11"/>
  <c r="B18" i="9"/>
  <c r="B42" i="11"/>
  <c r="B84" i="11" s="1"/>
  <c r="B24" i="12"/>
  <c r="B28" i="12" s="1"/>
  <c r="AI32" i="12" l="1"/>
  <c r="AI30" i="11" s="1"/>
  <c r="AI72" i="11" s="1"/>
  <c r="D28" i="12"/>
  <c r="BL32" i="12"/>
  <c r="BL30" i="11" s="1"/>
  <c r="BL72" i="11" s="1"/>
  <c r="BU32" i="12"/>
  <c r="BU30" i="11" s="1"/>
  <c r="BU72" i="11" s="1"/>
  <c r="CS32" i="12"/>
  <c r="CS30" i="11" s="1"/>
  <c r="H32" i="12"/>
  <c r="H30" i="11" s="1"/>
  <c r="AA32" i="12"/>
  <c r="AA30" i="11" s="1"/>
  <c r="AA72" i="11" s="1"/>
  <c r="AH32" i="12"/>
  <c r="AH30" i="11" s="1"/>
  <c r="AH72" i="11" s="1"/>
  <c r="BS32" i="12"/>
  <c r="BS30" i="11" s="1"/>
  <c r="BS72" i="11" s="1"/>
  <c r="W32" i="12"/>
  <c r="W30" i="11" s="1"/>
  <c r="W72" i="11" s="1"/>
  <c r="AC32" i="12"/>
  <c r="AC30" i="11" s="1"/>
  <c r="AC72" i="11" s="1"/>
  <c r="CU32" i="12"/>
  <c r="CU30" i="11" s="1"/>
  <c r="BE32" i="12"/>
  <c r="BE30" i="11" s="1"/>
  <c r="BE72" i="11" s="1"/>
  <c r="Z32" i="12"/>
  <c r="CD32" i="12"/>
  <c r="CD30" i="11" s="1"/>
  <c r="CD72" i="11" s="1"/>
  <c r="AZ32" i="12"/>
  <c r="AZ30" i="11" s="1"/>
  <c r="AZ72" i="11" s="1"/>
  <c r="AL32" i="12"/>
  <c r="AL30" i="11" s="1"/>
  <c r="AL72" i="11" s="1"/>
  <c r="AG32" i="12"/>
  <c r="AG30" i="11" s="1"/>
  <c r="AG72" i="11" s="1"/>
  <c r="Q32" i="12"/>
  <c r="Q30" i="11" s="1"/>
  <c r="Q72" i="11" s="1"/>
  <c r="CY32" i="12"/>
  <c r="CY30" i="11" s="1"/>
  <c r="CF32" i="12"/>
  <c r="CF30" i="11" s="1"/>
  <c r="CF72" i="11" s="1"/>
  <c r="AO32" i="12"/>
  <c r="AO30" i="11" s="1"/>
  <c r="AO72" i="11" s="1"/>
  <c r="K32" i="12"/>
  <c r="K30" i="11" s="1"/>
  <c r="AP32" i="12"/>
  <c r="AP30" i="11" s="1"/>
  <c r="AP72" i="11" s="1"/>
  <c r="CP32" i="12"/>
  <c r="CP30" i="11" s="1"/>
  <c r="CC32" i="12"/>
  <c r="CC30" i="11" s="1"/>
  <c r="CC72" i="11" s="1"/>
  <c r="AM32" i="12"/>
  <c r="AM30" i="11" s="1"/>
  <c r="AM72" i="11" s="1"/>
  <c r="BA32" i="12"/>
  <c r="BA30" i="11" s="1"/>
  <c r="BA72" i="11" s="1"/>
  <c r="BI32" i="12"/>
  <c r="BI30" i="11" s="1"/>
  <c r="BI72" i="11" s="1"/>
  <c r="BJ32" i="12"/>
  <c r="BJ30" i="11" s="1"/>
  <c r="BJ72" i="11" s="1"/>
  <c r="AE32" i="12"/>
  <c r="AE30" i="11" s="1"/>
  <c r="AE72" i="11" s="1"/>
  <c r="R32" i="12"/>
  <c r="R30" i="11" s="1"/>
  <c r="R72" i="11" s="1"/>
  <c r="I32" i="12"/>
  <c r="I30" i="11" s="1"/>
  <c r="N32" i="12"/>
  <c r="N30" i="11" s="1"/>
  <c r="AS32" i="12"/>
  <c r="AS30" i="11" s="1"/>
  <c r="AS72" i="11" s="1"/>
  <c r="AT32" i="12"/>
  <c r="AT30" i="11" s="1"/>
  <c r="AT72" i="11" s="1"/>
  <c r="E32" i="12"/>
  <c r="E30" i="11" s="1"/>
  <c r="CE32" i="12"/>
  <c r="CE30" i="11" s="1"/>
  <c r="CE72" i="11" s="1"/>
  <c r="CR32" i="12"/>
  <c r="CR30" i="11" s="1"/>
  <c r="CT32" i="12"/>
  <c r="CT30" i="11" s="1"/>
  <c r="CG32" i="12"/>
  <c r="CG30" i="11" s="1"/>
  <c r="CG72" i="11" s="1"/>
  <c r="AX32" i="12"/>
  <c r="AX30" i="11" s="1"/>
  <c r="AX72" i="11" s="1"/>
  <c r="AD32" i="12"/>
  <c r="AD30" i="11" s="1"/>
  <c r="AD72" i="11" s="1"/>
  <c r="AF32" i="12"/>
  <c r="AF30" i="11" s="1"/>
  <c r="AF72" i="11" s="1"/>
  <c r="AN32" i="12"/>
  <c r="AN30" i="11" s="1"/>
  <c r="AN72" i="11" s="1"/>
  <c r="F32" i="12"/>
  <c r="F30" i="11" s="1"/>
  <c r="G32" i="12"/>
  <c r="G30" i="11" s="1"/>
  <c r="V32" i="12"/>
  <c r="V30" i="11" s="1"/>
  <c r="V72" i="11" s="1"/>
  <c r="T32" i="12"/>
  <c r="T30" i="11" s="1"/>
  <c r="T72" i="11" s="1"/>
  <c r="U32" i="12"/>
  <c r="U30" i="11" s="1"/>
  <c r="U72" i="11" s="1"/>
  <c r="AQ32" i="12"/>
  <c r="AQ30" i="11" s="1"/>
  <c r="AQ72" i="11" s="1"/>
  <c r="CH32" i="12"/>
  <c r="CH30" i="11" s="1"/>
  <c r="CH72" i="11" s="1"/>
  <c r="B38" i="12"/>
  <c r="P32" i="12"/>
  <c r="P30" i="11" s="1"/>
  <c r="P72" i="11" s="1"/>
  <c r="AV32" i="12"/>
  <c r="AV30" i="11" s="1"/>
  <c r="AV72" i="11" s="1"/>
  <c r="BT32" i="12"/>
  <c r="BT30" i="11" s="1"/>
  <c r="BT72" i="11" s="1"/>
  <c r="CO32" i="12"/>
  <c r="CO30" i="11" s="1"/>
  <c r="BV32" i="12"/>
  <c r="BV30" i="11" s="1"/>
  <c r="BV72" i="11" s="1"/>
  <c r="CN32" i="12"/>
  <c r="CN30" i="11" s="1"/>
  <c r="CN72" i="11" s="1"/>
  <c r="CQ32" i="12"/>
  <c r="CQ30" i="11" s="1"/>
  <c r="AB32" i="12"/>
  <c r="AB30" i="11" s="1"/>
  <c r="AB72" i="11" s="1"/>
  <c r="O32" i="12"/>
  <c r="O30" i="11" s="1"/>
  <c r="AW32" i="12"/>
  <c r="AW30" i="11" s="1"/>
  <c r="AW72" i="11" s="1"/>
  <c r="AY32" i="12"/>
  <c r="AY30" i="11" s="1"/>
  <c r="AY72" i="11" s="1"/>
  <c r="BG32" i="12"/>
  <c r="BG30" i="11" s="1"/>
  <c r="BG72" i="11" s="1"/>
  <c r="BH32" i="12"/>
  <c r="BH30" i="11" s="1"/>
  <c r="BH72" i="11" s="1"/>
  <c r="S32" i="12"/>
  <c r="S30" i="11" s="1"/>
  <c r="S72" i="11" s="1"/>
  <c r="X32" i="12"/>
  <c r="X30" i="11" s="1"/>
  <c r="X72" i="11" s="1"/>
  <c r="Y32" i="12"/>
  <c r="Y30" i="11" s="1"/>
  <c r="Y72" i="11" s="1"/>
  <c r="AR32" i="12"/>
  <c r="AR30" i="11" s="1"/>
  <c r="AR72" i="11" s="1"/>
  <c r="BB32" i="12"/>
  <c r="BB30" i="11" s="1"/>
  <c r="BB72" i="11" s="1"/>
  <c r="BM32" i="12"/>
  <c r="BM30" i="11" s="1"/>
  <c r="BM72" i="11" s="1"/>
  <c r="CX32" i="12"/>
  <c r="CX30" i="11" s="1"/>
  <c r="CA32" i="12"/>
  <c r="CA30" i="11" s="1"/>
  <c r="CA72" i="11" s="1"/>
  <c r="BW32" i="12"/>
  <c r="BW30" i="11" s="1"/>
  <c r="BW72" i="11" s="1"/>
  <c r="CB32" i="12"/>
  <c r="CB30" i="11" s="1"/>
  <c r="CB72" i="11" s="1"/>
  <c r="BZ32" i="12"/>
  <c r="BZ30" i="11" s="1"/>
  <c r="BZ72" i="11" s="1"/>
  <c r="BX32" i="12"/>
  <c r="BX30" i="11" s="1"/>
  <c r="BX72" i="11" s="1"/>
  <c r="BY32" i="12"/>
  <c r="BY30" i="11" s="1"/>
  <c r="BY72" i="11" s="1"/>
  <c r="BF32" i="12"/>
  <c r="BF30" i="11" s="1"/>
  <c r="BF72" i="11" s="1"/>
  <c r="BN32" i="12"/>
  <c r="BN30" i="11" s="1"/>
  <c r="BN72" i="11" s="1"/>
  <c r="BK32" i="12"/>
  <c r="BK30" i="11" s="1"/>
  <c r="BK72" i="11" s="1"/>
  <c r="CK32" i="12"/>
  <c r="CK30" i="11" s="1"/>
  <c r="CK72" i="11" s="1"/>
  <c r="L32" i="12"/>
  <c r="L30" i="11" s="1"/>
  <c r="M32" i="12"/>
  <c r="M30" i="11" s="1"/>
  <c r="J32" i="12"/>
  <c r="J30" i="11" s="1"/>
  <c r="AJ32" i="12"/>
  <c r="AJ30" i="11" s="1"/>
  <c r="AJ72" i="11" s="1"/>
  <c r="AU32" i="12"/>
  <c r="AU30" i="11" s="1"/>
  <c r="AU72" i="11" s="1"/>
  <c r="BD32" i="12"/>
  <c r="BD30" i="11" s="1"/>
  <c r="BD72" i="11" s="1"/>
  <c r="BO32" i="12"/>
  <c r="BO30" i="11" s="1"/>
  <c r="BO72" i="11" s="1"/>
  <c r="BQ32" i="12"/>
  <c r="BQ30" i="11" s="1"/>
  <c r="BQ72" i="11" s="1"/>
  <c r="CL32" i="12"/>
  <c r="CL30" i="11" s="1"/>
  <c r="CL72" i="11" s="1"/>
  <c r="BC32" i="12"/>
  <c r="BC30" i="11" s="1"/>
  <c r="BC72" i="11" s="1"/>
  <c r="BP32" i="12"/>
  <c r="BP30" i="11" s="1"/>
  <c r="BP72" i="11" s="1"/>
  <c r="CM32" i="12"/>
  <c r="CM30" i="11" s="1"/>
  <c r="CM72" i="11" s="1"/>
  <c r="CV32" i="12"/>
  <c r="CV30" i="11" s="1"/>
  <c r="CI32" i="12"/>
  <c r="CI30" i="11" s="1"/>
  <c r="CI72" i="11" s="1"/>
  <c r="CW32" i="12"/>
  <c r="CW30" i="11" s="1"/>
  <c r="CJ32" i="12"/>
  <c r="CJ30" i="11" s="1"/>
  <c r="CJ72" i="11" s="1"/>
  <c r="C29" i="12" l="1"/>
  <c r="E21" i="11"/>
  <c r="E63" i="11" s="1"/>
  <c r="I21" i="11"/>
  <c r="I63" i="11" s="1"/>
  <c r="M21" i="11"/>
  <c r="M63" i="11" s="1"/>
  <c r="Q21" i="11"/>
  <c r="Q63" i="11" s="1"/>
  <c r="U21" i="11"/>
  <c r="U63" i="11" s="1"/>
  <c r="Y21" i="11"/>
  <c r="Y63" i="11" s="1"/>
  <c r="AC21" i="11"/>
  <c r="AC63" i="11" s="1"/>
  <c r="AG21" i="11"/>
  <c r="AG63" i="11" s="1"/>
  <c r="AK21" i="11"/>
  <c r="AK63" i="11" s="1"/>
  <c r="AO21" i="11"/>
  <c r="AO63" i="11" s="1"/>
  <c r="AS21" i="11"/>
  <c r="AS63" i="11" s="1"/>
  <c r="AW21" i="11"/>
  <c r="AW63" i="11" s="1"/>
  <c r="BA21" i="11"/>
  <c r="BA63" i="11" s="1"/>
  <c r="BE21" i="11"/>
  <c r="BE63" i="11" s="1"/>
  <c r="BI21" i="11"/>
  <c r="BI63" i="11" s="1"/>
  <c r="BM21" i="11"/>
  <c r="BM63" i="11" s="1"/>
  <c r="BQ21" i="11"/>
  <c r="BQ63" i="11" s="1"/>
  <c r="BU21" i="11"/>
  <c r="BU63" i="11" s="1"/>
  <c r="BY21" i="11"/>
  <c r="BY63" i="11" s="1"/>
  <c r="CC21" i="11"/>
  <c r="CC63" i="11" s="1"/>
  <c r="CG21" i="11"/>
  <c r="CG63" i="11" s="1"/>
  <c r="CK21" i="11"/>
  <c r="CK63" i="11" s="1"/>
  <c r="CO21" i="11"/>
  <c r="CO63" i="11" s="1"/>
  <c r="CS21" i="11"/>
  <c r="CS63" i="11" s="1"/>
  <c r="CW21" i="11"/>
  <c r="CW63" i="11" s="1"/>
  <c r="D25" i="11"/>
  <c r="D19" i="11"/>
  <c r="D15" i="11"/>
  <c r="CV28" i="11"/>
  <c r="CV70" i="11" s="1"/>
  <c r="CR28" i="11"/>
  <c r="CR70" i="11" s="1"/>
  <c r="CN28" i="11"/>
  <c r="CN70" i="11" s="1"/>
  <c r="CJ28" i="11"/>
  <c r="CJ70" i="11" s="1"/>
  <c r="CF28" i="11"/>
  <c r="CF70" i="11" s="1"/>
  <c r="CB28" i="11"/>
  <c r="CB70" i="11" s="1"/>
  <c r="BX28" i="11"/>
  <c r="BX70" i="11" s="1"/>
  <c r="BT28" i="11"/>
  <c r="BT70" i="11" s="1"/>
  <c r="BP28" i="11"/>
  <c r="BP70" i="11" s="1"/>
  <c r="BL28" i="11"/>
  <c r="BL70" i="11" s="1"/>
  <c r="BH28" i="11"/>
  <c r="BH70" i="11" s="1"/>
  <c r="BD28" i="11"/>
  <c r="BD70" i="11" s="1"/>
  <c r="AZ28" i="11"/>
  <c r="AZ70" i="11" s="1"/>
  <c r="AV28" i="11"/>
  <c r="AV70" i="11" s="1"/>
  <c r="AR28" i="11"/>
  <c r="AR70" i="11" s="1"/>
  <c r="AN28" i="11"/>
  <c r="AN70" i="11" s="1"/>
  <c r="AJ28" i="11"/>
  <c r="AJ70" i="11" s="1"/>
  <c r="AF28" i="11"/>
  <c r="AF70" i="11" s="1"/>
  <c r="AB28" i="11"/>
  <c r="AB70" i="11" s="1"/>
  <c r="X28" i="11"/>
  <c r="X70" i="11" s="1"/>
  <c r="T28" i="11"/>
  <c r="T70" i="11" s="1"/>
  <c r="P28" i="11"/>
  <c r="P70" i="11" s="1"/>
  <c r="L28" i="11"/>
  <c r="L70" i="11" s="1"/>
  <c r="H28" i="11"/>
  <c r="H70" i="11" s="1"/>
  <c r="CY25" i="11"/>
  <c r="CY67" i="11" s="1"/>
  <c r="CU25" i="11"/>
  <c r="CU67" i="11" s="1"/>
  <c r="CQ25" i="11"/>
  <c r="CQ67" i="11" s="1"/>
  <c r="CM25" i="11"/>
  <c r="CM67" i="11" s="1"/>
  <c r="CI25" i="11"/>
  <c r="CI67" i="11" s="1"/>
  <c r="CE25" i="11"/>
  <c r="CE67" i="11" s="1"/>
  <c r="CA25" i="11"/>
  <c r="CA67" i="11" s="1"/>
  <c r="BW25" i="11"/>
  <c r="BW67" i="11" s="1"/>
  <c r="BS25" i="11"/>
  <c r="BS67" i="11" s="1"/>
  <c r="BO25" i="11"/>
  <c r="BO67" i="11" s="1"/>
  <c r="BK25" i="11"/>
  <c r="BK67" i="11" s="1"/>
  <c r="BG25" i="11"/>
  <c r="BG67" i="11" s="1"/>
  <c r="BC25" i="11"/>
  <c r="BC67" i="11" s="1"/>
  <c r="AY25" i="11"/>
  <c r="AY67" i="11" s="1"/>
  <c r="AU25" i="11"/>
  <c r="AU67" i="11" s="1"/>
  <c r="AQ25" i="11"/>
  <c r="AQ67" i="11" s="1"/>
  <c r="AM25" i="11"/>
  <c r="AM67" i="11" s="1"/>
  <c r="AI25" i="11"/>
  <c r="AI67" i="11" s="1"/>
  <c r="AE25" i="11"/>
  <c r="AE67" i="11" s="1"/>
  <c r="AA25" i="11"/>
  <c r="AA67" i="11" s="1"/>
  <c r="W25" i="11"/>
  <c r="W67" i="11" s="1"/>
  <c r="S25" i="11"/>
  <c r="S67" i="11" s="1"/>
  <c r="O25" i="11"/>
  <c r="K25" i="11"/>
  <c r="K67" i="11" s="1"/>
  <c r="G25" i="11"/>
  <c r="G67" i="11" s="1"/>
  <c r="CX24" i="11"/>
  <c r="CT24" i="11"/>
  <c r="CP24" i="11"/>
  <c r="CL24" i="11"/>
  <c r="CH24" i="11"/>
  <c r="CD24" i="11"/>
  <c r="BZ24" i="11"/>
  <c r="BV24" i="11"/>
  <c r="F21" i="11"/>
  <c r="F63" i="11" s="1"/>
  <c r="J21" i="11"/>
  <c r="J63" i="11" s="1"/>
  <c r="N21" i="11"/>
  <c r="N63" i="11" s="1"/>
  <c r="R21" i="11"/>
  <c r="R63" i="11" s="1"/>
  <c r="V21" i="11"/>
  <c r="V63" i="11" s="1"/>
  <c r="Z21" i="11"/>
  <c r="Z63" i="11" s="1"/>
  <c r="AD21" i="11"/>
  <c r="AD63" i="11" s="1"/>
  <c r="AH21" i="11"/>
  <c r="AH63" i="11" s="1"/>
  <c r="AL21" i="11"/>
  <c r="AL63" i="11" s="1"/>
  <c r="AP21" i="11"/>
  <c r="AP63" i="11" s="1"/>
  <c r="AT21" i="11"/>
  <c r="AT63" i="11" s="1"/>
  <c r="AX21" i="11"/>
  <c r="AX63" i="11" s="1"/>
  <c r="BB21" i="11"/>
  <c r="BB63" i="11" s="1"/>
  <c r="BF21" i="11"/>
  <c r="BF63" i="11" s="1"/>
  <c r="BJ21" i="11"/>
  <c r="BJ63" i="11" s="1"/>
  <c r="BN21" i="11"/>
  <c r="BN63" i="11" s="1"/>
  <c r="BR21" i="11"/>
  <c r="BR63" i="11" s="1"/>
  <c r="BV21" i="11"/>
  <c r="BV63" i="11" s="1"/>
  <c r="BZ21" i="11"/>
  <c r="BZ63" i="11" s="1"/>
  <c r="CD21" i="11"/>
  <c r="CD63" i="11" s="1"/>
  <c r="CH21" i="11"/>
  <c r="CH63" i="11" s="1"/>
  <c r="CL21" i="11"/>
  <c r="CL63" i="11" s="1"/>
  <c r="CP21" i="11"/>
  <c r="CP63" i="11" s="1"/>
  <c r="CT21" i="11"/>
  <c r="CT63" i="11" s="1"/>
  <c r="CX21" i="11"/>
  <c r="CX63" i="11" s="1"/>
  <c r="D24" i="11"/>
  <c r="D18" i="11"/>
  <c r="CY28" i="11"/>
  <c r="CY70" i="11" s="1"/>
  <c r="CU28" i="11"/>
  <c r="CU70" i="11" s="1"/>
  <c r="CQ28" i="11"/>
  <c r="CQ70" i="11" s="1"/>
  <c r="CM28" i="11"/>
  <c r="CM70" i="11" s="1"/>
  <c r="CI28" i="11"/>
  <c r="CI70" i="11" s="1"/>
  <c r="CE28" i="11"/>
  <c r="CE70" i="11" s="1"/>
  <c r="CA28" i="11"/>
  <c r="CA70" i="11" s="1"/>
  <c r="BW28" i="11"/>
  <c r="BW70" i="11" s="1"/>
  <c r="BS28" i="11"/>
  <c r="BS70" i="11" s="1"/>
  <c r="BO28" i="11"/>
  <c r="BO70" i="11" s="1"/>
  <c r="BK28" i="11"/>
  <c r="BK70" i="11" s="1"/>
  <c r="BG28" i="11"/>
  <c r="BG70" i="11" s="1"/>
  <c r="BC28" i="11"/>
  <c r="BC70" i="11" s="1"/>
  <c r="AY28" i="11"/>
  <c r="AY70" i="11" s="1"/>
  <c r="AU28" i="11"/>
  <c r="AU70" i="11" s="1"/>
  <c r="AQ28" i="11"/>
  <c r="AQ70" i="11" s="1"/>
  <c r="AM28" i="11"/>
  <c r="AM70" i="11" s="1"/>
  <c r="AI28" i="11"/>
  <c r="AI70" i="11" s="1"/>
  <c r="AE28" i="11"/>
  <c r="AE70" i="11" s="1"/>
  <c r="AA28" i="11"/>
  <c r="AA70" i="11" s="1"/>
  <c r="W28" i="11"/>
  <c r="W70" i="11" s="1"/>
  <c r="S28" i="11"/>
  <c r="S70" i="11" s="1"/>
  <c r="O28" i="11"/>
  <c r="O70" i="11" s="1"/>
  <c r="K28" i="11"/>
  <c r="K70" i="11" s="1"/>
  <c r="G28" i="11"/>
  <c r="G70" i="11" s="1"/>
  <c r="CX25" i="11"/>
  <c r="CX67" i="11" s="1"/>
  <c r="CT25" i="11"/>
  <c r="CT67" i="11" s="1"/>
  <c r="CP25" i="11"/>
  <c r="CP67" i="11" s="1"/>
  <c r="CL25" i="11"/>
  <c r="CL67" i="11" s="1"/>
  <c r="CH25" i="11"/>
  <c r="CH67" i="11" s="1"/>
  <c r="CD25" i="11"/>
  <c r="CD67" i="11" s="1"/>
  <c r="BZ25" i="11"/>
  <c r="BZ67" i="11" s="1"/>
  <c r="BV25" i="11"/>
  <c r="BV67" i="11" s="1"/>
  <c r="BR25" i="11"/>
  <c r="BR67" i="11" s="1"/>
  <c r="BN25" i="11"/>
  <c r="BN67" i="11" s="1"/>
  <c r="BJ25" i="11"/>
  <c r="BJ67" i="11" s="1"/>
  <c r="BF25" i="11"/>
  <c r="BF67" i="11" s="1"/>
  <c r="BB25" i="11"/>
  <c r="BB67" i="11" s="1"/>
  <c r="AX25" i="11"/>
  <c r="AX67" i="11" s="1"/>
  <c r="AT25" i="11"/>
  <c r="AT67" i="11" s="1"/>
  <c r="AP25" i="11"/>
  <c r="AP67" i="11" s="1"/>
  <c r="AL25" i="11"/>
  <c r="AL67" i="11" s="1"/>
  <c r="AH25" i="11"/>
  <c r="AH67" i="11" s="1"/>
  <c r="AD25" i="11"/>
  <c r="AD67" i="11" s="1"/>
  <c r="Z25" i="11"/>
  <c r="Z67" i="11" s="1"/>
  <c r="V25" i="11"/>
  <c r="V67" i="11" s="1"/>
  <c r="R25" i="11"/>
  <c r="R67" i="11" s="1"/>
  <c r="N25" i="11"/>
  <c r="N67" i="11" s="1"/>
  <c r="J25" i="11"/>
  <c r="J67" i="11" s="1"/>
  <c r="F25" i="11"/>
  <c r="F67" i="11" s="1"/>
  <c r="CW24" i="11"/>
  <c r="CS24" i="11"/>
  <c r="CO24" i="11"/>
  <c r="CK24" i="11"/>
  <c r="CG24" i="11"/>
  <c r="CC24" i="11"/>
  <c r="BY24" i="11"/>
  <c r="BU24" i="11"/>
  <c r="L21" i="11"/>
  <c r="L63" i="11" s="1"/>
  <c r="T21" i="11"/>
  <c r="T63" i="11" s="1"/>
  <c r="AB21" i="11"/>
  <c r="AB63" i="11" s="1"/>
  <c r="AJ21" i="11"/>
  <c r="AJ63" i="11" s="1"/>
  <c r="AR21" i="11"/>
  <c r="AR63" i="11" s="1"/>
  <c r="AZ21" i="11"/>
  <c r="AZ63" i="11" s="1"/>
  <c r="BH21" i="11"/>
  <c r="BH63" i="11" s="1"/>
  <c r="BP21" i="11"/>
  <c r="BP63" i="11" s="1"/>
  <c r="BX21" i="11"/>
  <c r="BX63" i="11" s="1"/>
  <c r="CF21" i="11"/>
  <c r="CF63" i="11" s="1"/>
  <c r="CN21" i="11"/>
  <c r="CN63" i="11" s="1"/>
  <c r="CV21" i="11"/>
  <c r="CV63" i="11" s="1"/>
  <c r="D20" i="11"/>
  <c r="CW28" i="11"/>
  <c r="CW70" i="11" s="1"/>
  <c r="CO28" i="11"/>
  <c r="CO70" i="11" s="1"/>
  <c r="CG28" i="11"/>
  <c r="CG70" i="11" s="1"/>
  <c r="BY28" i="11"/>
  <c r="BY70" i="11" s="1"/>
  <c r="BQ28" i="11"/>
  <c r="BQ70" i="11" s="1"/>
  <c r="BI28" i="11"/>
  <c r="BI70" i="11" s="1"/>
  <c r="BA28" i="11"/>
  <c r="BA70" i="11" s="1"/>
  <c r="AS28" i="11"/>
  <c r="AS70" i="11" s="1"/>
  <c r="AK28" i="11"/>
  <c r="AK70" i="11" s="1"/>
  <c r="AC28" i="11"/>
  <c r="AC70" i="11" s="1"/>
  <c r="U28" i="11"/>
  <c r="U70" i="11" s="1"/>
  <c r="M28" i="11"/>
  <c r="M70" i="11" s="1"/>
  <c r="E28" i="11"/>
  <c r="E70" i="11" s="1"/>
  <c r="CR25" i="11"/>
  <c r="CR67" i="11" s="1"/>
  <c r="CJ25" i="11"/>
  <c r="CJ67" i="11" s="1"/>
  <c r="CB25" i="11"/>
  <c r="CB67" i="11" s="1"/>
  <c r="BT25" i="11"/>
  <c r="BT67" i="11" s="1"/>
  <c r="BL25" i="11"/>
  <c r="BL67" i="11" s="1"/>
  <c r="BD25" i="11"/>
  <c r="BD67" i="11" s="1"/>
  <c r="AV25" i="11"/>
  <c r="AV67" i="11" s="1"/>
  <c r="AN25" i="11"/>
  <c r="AN67" i="11" s="1"/>
  <c r="AF25" i="11"/>
  <c r="AF67" i="11" s="1"/>
  <c r="X25" i="11"/>
  <c r="X67" i="11" s="1"/>
  <c r="P25" i="11"/>
  <c r="P67" i="11" s="1"/>
  <c r="H25" i="11"/>
  <c r="H67" i="11" s="1"/>
  <c r="CU24" i="11"/>
  <c r="CM24" i="11"/>
  <c r="CE24" i="11"/>
  <c r="BW24" i="11"/>
  <c r="BQ24" i="11"/>
  <c r="BM24" i="11"/>
  <c r="BI24" i="11"/>
  <c r="BE24" i="11"/>
  <c r="BA24" i="11"/>
  <c r="AW24" i="11"/>
  <c r="AS24" i="11"/>
  <c r="AO24" i="11"/>
  <c r="AK24" i="11"/>
  <c r="AG24" i="11"/>
  <c r="AC24" i="11"/>
  <c r="Y24" i="11"/>
  <c r="U24" i="11"/>
  <c r="Q24" i="11"/>
  <c r="M24" i="11"/>
  <c r="I24" i="11"/>
  <c r="E24" i="11"/>
  <c r="CY20" i="11"/>
  <c r="CY62" i="11" s="1"/>
  <c r="CU20" i="11"/>
  <c r="CU62" i="11" s="1"/>
  <c r="G21" i="11"/>
  <c r="G63" i="11" s="1"/>
  <c r="O21" i="11"/>
  <c r="W21" i="11"/>
  <c r="W63" i="11" s="1"/>
  <c r="AE21" i="11"/>
  <c r="AE63" i="11" s="1"/>
  <c r="AM21" i="11"/>
  <c r="AM63" i="11" s="1"/>
  <c r="AU21" i="11"/>
  <c r="AU63" i="11" s="1"/>
  <c r="BC21" i="11"/>
  <c r="BC63" i="11" s="1"/>
  <c r="BK21" i="11"/>
  <c r="BK63" i="11" s="1"/>
  <c r="BS21" i="11"/>
  <c r="BS63" i="11" s="1"/>
  <c r="CA21" i="11"/>
  <c r="CA63" i="11" s="1"/>
  <c r="CI21" i="11"/>
  <c r="CI63" i="11" s="1"/>
  <c r="CQ21" i="11"/>
  <c r="CQ63" i="11" s="1"/>
  <c r="CY21" i="11"/>
  <c r="CY63" i="11" s="1"/>
  <c r="D17" i="11"/>
  <c r="CT28" i="11"/>
  <c r="CT70" i="11" s="1"/>
  <c r="CL28" i="11"/>
  <c r="CL70" i="11" s="1"/>
  <c r="CD28" i="11"/>
  <c r="CD70" i="11" s="1"/>
  <c r="BV28" i="11"/>
  <c r="BV70" i="11" s="1"/>
  <c r="BN28" i="11"/>
  <c r="BN70" i="11" s="1"/>
  <c r="BF28" i="11"/>
  <c r="BF70" i="11" s="1"/>
  <c r="AX28" i="11"/>
  <c r="AX70" i="11" s="1"/>
  <c r="AP28" i="11"/>
  <c r="AP70" i="11" s="1"/>
  <c r="AH28" i="11"/>
  <c r="AH70" i="11" s="1"/>
  <c r="Z28" i="11"/>
  <c r="Z70" i="11" s="1"/>
  <c r="R28" i="11"/>
  <c r="R70" i="11" s="1"/>
  <c r="J28" i="11"/>
  <c r="J70" i="11" s="1"/>
  <c r="CW25" i="11"/>
  <c r="CW67" i="11" s="1"/>
  <c r="CO25" i="11"/>
  <c r="CO67" i="11" s="1"/>
  <c r="CG25" i="11"/>
  <c r="CG67" i="11" s="1"/>
  <c r="BY25" i="11"/>
  <c r="BY67" i="11" s="1"/>
  <c r="BQ25" i="11"/>
  <c r="BQ67" i="11" s="1"/>
  <c r="BI25" i="11"/>
  <c r="BI67" i="11" s="1"/>
  <c r="BA25" i="11"/>
  <c r="BA67" i="11" s="1"/>
  <c r="AS25" i="11"/>
  <c r="AS67" i="11" s="1"/>
  <c r="AK25" i="11"/>
  <c r="AK67" i="11" s="1"/>
  <c r="AC25" i="11"/>
  <c r="AC67" i="11" s="1"/>
  <c r="U25" i="11"/>
  <c r="U67" i="11" s="1"/>
  <c r="M25" i="11"/>
  <c r="M67" i="11" s="1"/>
  <c r="E25" i="11"/>
  <c r="E67" i="11" s="1"/>
  <c r="CR24" i="11"/>
  <c r="CJ24" i="11"/>
  <c r="CB24" i="11"/>
  <c r="BT24" i="11"/>
  <c r="BP24" i="11"/>
  <c r="BL24" i="11"/>
  <c r="BH24" i="11"/>
  <c r="BD24" i="11"/>
  <c r="AZ24" i="11"/>
  <c r="AV24" i="11"/>
  <c r="AR24" i="11"/>
  <c r="AN24" i="11"/>
  <c r="AJ24" i="11"/>
  <c r="AF24" i="11"/>
  <c r="AB24" i="11"/>
  <c r="X24" i="11"/>
  <c r="T24" i="11"/>
  <c r="P24" i="11"/>
  <c r="L24" i="11"/>
  <c r="H24" i="11"/>
  <c r="CX20" i="11"/>
  <c r="CX62" i="11" s="1"/>
  <c r="CT20" i="11"/>
  <c r="CT62" i="11" s="1"/>
  <c r="CP20" i="11"/>
  <c r="CP62" i="11" s="1"/>
  <c r="S21" i="11"/>
  <c r="S63" i="11" s="1"/>
  <c r="AI21" i="11"/>
  <c r="AI63" i="11" s="1"/>
  <c r="AY21" i="11"/>
  <c r="AY63" i="11" s="1"/>
  <c r="BO21" i="11"/>
  <c r="BO63" i="11" s="1"/>
  <c r="CE21" i="11"/>
  <c r="CE63" i="11" s="1"/>
  <c r="CU21" i="11"/>
  <c r="CU63" i="11" s="1"/>
  <c r="CX28" i="11"/>
  <c r="CX70" i="11" s="1"/>
  <c r="CH28" i="11"/>
  <c r="CH70" i="11" s="1"/>
  <c r="BR28" i="11"/>
  <c r="BR70" i="11" s="1"/>
  <c r="BB28" i="11"/>
  <c r="BB70" i="11" s="1"/>
  <c r="AL28" i="11"/>
  <c r="AL70" i="11" s="1"/>
  <c r="V28" i="11"/>
  <c r="V70" i="11" s="1"/>
  <c r="F28" i="11"/>
  <c r="F70" i="11" s="1"/>
  <c r="CK25" i="11"/>
  <c r="CK67" i="11" s="1"/>
  <c r="BU25" i="11"/>
  <c r="BU67" i="11" s="1"/>
  <c r="BE25" i="11"/>
  <c r="BE67" i="11" s="1"/>
  <c r="AO25" i="11"/>
  <c r="AO67" i="11" s="1"/>
  <c r="Y25" i="11"/>
  <c r="Y67" i="11" s="1"/>
  <c r="I25" i="11"/>
  <c r="I67" i="11" s="1"/>
  <c r="CN24" i="11"/>
  <c r="BX24" i="11"/>
  <c r="BN24" i="11"/>
  <c r="BF24" i="11"/>
  <c r="AX24" i="11"/>
  <c r="AP24" i="11"/>
  <c r="AH24" i="11"/>
  <c r="Z24" i="11"/>
  <c r="R24" i="11"/>
  <c r="J24" i="11"/>
  <c r="CR20" i="11"/>
  <c r="CR62" i="11" s="1"/>
  <c r="CM20" i="11"/>
  <c r="CM62" i="11" s="1"/>
  <c r="CI20" i="11"/>
  <c r="CI62" i="11" s="1"/>
  <c r="CE20" i="11"/>
  <c r="CE62" i="11" s="1"/>
  <c r="CA20" i="11"/>
  <c r="CA62" i="11" s="1"/>
  <c r="BW20" i="11"/>
  <c r="BW62" i="11" s="1"/>
  <c r="BS20" i="11"/>
  <c r="BS62" i="11" s="1"/>
  <c r="BO20" i="11"/>
  <c r="BO62" i="11" s="1"/>
  <c r="BK20" i="11"/>
  <c r="BK62" i="11" s="1"/>
  <c r="BG20" i="11"/>
  <c r="BG62" i="11" s="1"/>
  <c r="BC20" i="11"/>
  <c r="BC62" i="11" s="1"/>
  <c r="AY20" i="11"/>
  <c r="AY62" i="11" s="1"/>
  <c r="AU20" i="11"/>
  <c r="AU62" i="11" s="1"/>
  <c r="AQ20" i="11"/>
  <c r="AQ62" i="11" s="1"/>
  <c r="AM20" i="11"/>
  <c r="AM62" i="11" s="1"/>
  <c r="AI20" i="11"/>
  <c r="AI62" i="11" s="1"/>
  <c r="AE20" i="11"/>
  <c r="AE62" i="11" s="1"/>
  <c r="AA20" i="11"/>
  <c r="AA62" i="11" s="1"/>
  <c r="W20" i="11"/>
  <c r="W62" i="11" s="1"/>
  <c r="S20" i="11"/>
  <c r="S62" i="11" s="1"/>
  <c r="O20" i="11"/>
  <c r="K20" i="11"/>
  <c r="K62" i="11" s="1"/>
  <c r="G20" i="11"/>
  <c r="G62" i="11" s="1"/>
  <c r="CX19" i="11"/>
  <c r="CX61" i="11" s="1"/>
  <c r="CT19" i="11"/>
  <c r="CT61" i="11" s="1"/>
  <c r="CP19" i="11"/>
  <c r="CP61" i="11" s="1"/>
  <c r="CL19" i="11"/>
  <c r="CL61" i="11" s="1"/>
  <c r="CH19" i="11"/>
  <c r="CH61" i="11" s="1"/>
  <c r="CD19" i="11"/>
  <c r="CD61" i="11" s="1"/>
  <c r="BZ19" i="11"/>
  <c r="BZ61" i="11" s="1"/>
  <c r="BV19" i="11"/>
  <c r="BV61" i="11" s="1"/>
  <c r="BR19" i="11"/>
  <c r="BR61" i="11" s="1"/>
  <c r="BN19" i="11"/>
  <c r="BN61" i="11" s="1"/>
  <c r="BJ19" i="11"/>
  <c r="BJ61" i="11" s="1"/>
  <c r="BF19" i="11"/>
  <c r="BF61" i="11" s="1"/>
  <c r="BB19" i="11"/>
  <c r="BB61" i="11" s="1"/>
  <c r="AX19" i="11"/>
  <c r="AX61" i="11" s="1"/>
  <c r="AT19" i="11"/>
  <c r="AT61" i="11" s="1"/>
  <c r="AP19" i="11"/>
  <c r="AP61" i="11" s="1"/>
  <c r="AL19" i="11"/>
  <c r="AL61" i="11" s="1"/>
  <c r="AH19" i="11"/>
  <c r="AH61" i="11" s="1"/>
  <c r="AD19" i="11"/>
  <c r="AD61" i="11" s="1"/>
  <c r="Z19" i="11"/>
  <c r="Z61" i="11" s="1"/>
  <c r="V19" i="11"/>
  <c r="V61" i="11" s="1"/>
  <c r="R19" i="11"/>
  <c r="R61" i="11" s="1"/>
  <c r="N19" i="11"/>
  <c r="N61" i="11" s="1"/>
  <c r="J19" i="11"/>
  <c r="J61" i="11" s="1"/>
  <c r="F19" i="11"/>
  <c r="F61" i="11" s="1"/>
  <c r="CW18" i="11"/>
  <c r="CW60" i="11" s="1"/>
  <c r="CS18" i="11"/>
  <c r="CS60" i="11" s="1"/>
  <c r="CO18" i="11"/>
  <c r="CO60" i="11" s="1"/>
  <c r="CK18" i="11"/>
  <c r="CK60" i="11" s="1"/>
  <c r="CG18" i="11"/>
  <c r="CG60" i="11" s="1"/>
  <c r="CC18" i="11"/>
  <c r="CC60" i="11" s="1"/>
  <c r="BY18" i="11"/>
  <c r="BY60" i="11" s="1"/>
  <c r="BU18" i="11"/>
  <c r="BU60" i="11" s="1"/>
  <c r="BQ18" i="11"/>
  <c r="BQ60" i="11" s="1"/>
  <c r="BM18" i="11"/>
  <c r="BM60" i="11" s="1"/>
  <c r="BI18" i="11"/>
  <c r="BI60" i="11" s="1"/>
  <c r="BE18" i="11"/>
  <c r="BE60" i="11" s="1"/>
  <c r="BA18" i="11"/>
  <c r="BA60" i="11" s="1"/>
  <c r="AW18" i="11"/>
  <c r="AW60" i="11" s="1"/>
  <c r="AS18" i="11"/>
  <c r="AS60" i="11" s="1"/>
  <c r="AO18" i="11"/>
  <c r="AO60" i="11" s="1"/>
  <c r="AK18" i="11"/>
  <c r="AK60" i="11" s="1"/>
  <c r="AG18" i="11"/>
  <c r="AG60" i="11" s="1"/>
  <c r="AC18" i="11"/>
  <c r="AC60" i="11" s="1"/>
  <c r="Y18" i="11"/>
  <c r="Y60" i="11" s="1"/>
  <c r="U18" i="11"/>
  <c r="U60" i="11" s="1"/>
  <c r="Q18" i="11"/>
  <c r="Q60" i="11" s="1"/>
  <c r="M18" i="11"/>
  <c r="M60" i="11" s="1"/>
  <c r="I18" i="11"/>
  <c r="I60" i="11" s="1"/>
  <c r="E18" i="11"/>
  <c r="E60" i="11" s="1"/>
  <c r="CV17" i="11"/>
  <c r="CV59" i="11" s="1"/>
  <c r="CR17" i="11"/>
  <c r="CR59" i="11" s="1"/>
  <c r="CN17" i="11"/>
  <c r="CN59" i="11" s="1"/>
  <c r="CJ17" i="11"/>
  <c r="CJ59" i="11" s="1"/>
  <c r="CF17" i="11"/>
  <c r="CF59" i="11" s="1"/>
  <c r="CB17" i="11"/>
  <c r="CB59" i="11" s="1"/>
  <c r="BX17" i="11"/>
  <c r="BX59" i="11" s="1"/>
  <c r="BT17" i="11"/>
  <c r="BT59" i="11" s="1"/>
  <c r="BP17" i="11"/>
  <c r="BP59" i="11" s="1"/>
  <c r="BL17" i="11"/>
  <c r="BL59" i="11" s="1"/>
  <c r="BH17" i="11"/>
  <c r="BH59" i="11" s="1"/>
  <c r="BD17" i="11"/>
  <c r="BD59" i="11" s="1"/>
  <c r="AZ17" i="11"/>
  <c r="AZ59" i="11" s="1"/>
  <c r="AV17" i="11"/>
  <c r="AV59" i="11" s="1"/>
  <c r="AR17" i="11"/>
  <c r="AR59" i="11" s="1"/>
  <c r="AN17" i="11"/>
  <c r="AN59" i="11" s="1"/>
  <c r="AJ17" i="11"/>
  <c r="AJ59" i="11" s="1"/>
  <c r="AF17" i="11"/>
  <c r="AF59" i="11" s="1"/>
  <c r="AB17" i="11"/>
  <c r="AB59" i="11" s="1"/>
  <c r="X17" i="11"/>
  <c r="X59" i="11" s="1"/>
  <c r="T17" i="11"/>
  <c r="T59" i="11" s="1"/>
  <c r="P17" i="11"/>
  <c r="P59" i="11" s="1"/>
  <c r="L17" i="11"/>
  <c r="L59" i="11" s="1"/>
  <c r="H17" i="11"/>
  <c r="H59" i="11" s="1"/>
  <c r="CY16" i="11"/>
  <c r="CY58" i="11" s="1"/>
  <c r="CU16" i="11"/>
  <c r="CU58" i="11" s="1"/>
  <c r="CQ16" i="11"/>
  <c r="CQ58" i="11" s="1"/>
  <c r="CM16" i="11"/>
  <c r="CM58" i="11" s="1"/>
  <c r="CI16" i="11"/>
  <c r="CI58" i="11" s="1"/>
  <c r="CE16" i="11"/>
  <c r="CE58" i="11" s="1"/>
  <c r="CA16" i="11"/>
  <c r="CA58" i="11" s="1"/>
  <c r="BW16" i="11"/>
  <c r="BW58" i="11" s="1"/>
  <c r="BS16" i="11"/>
  <c r="BS58" i="11" s="1"/>
  <c r="BO16" i="11"/>
  <c r="BO58" i="11" s="1"/>
  <c r="BK16" i="11"/>
  <c r="BK58" i="11" s="1"/>
  <c r="BG16" i="11"/>
  <c r="BG58" i="11" s="1"/>
  <c r="BC16" i="11"/>
  <c r="BC58" i="11" s="1"/>
  <c r="AY16" i="11"/>
  <c r="AY58" i="11" s="1"/>
  <c r="AU16" i="11"/>
  <c r="AU58" i="11" s="1"/>
  <c r="AQ16" i="11"/>
  <c r="AQ58" i="11" s="1"/>
  <c r="AM16" i="11"/>
  <c r="AM58" i="11" s="1"/>
  <c r="AI16" i="11"/>
  <c r="AI58" i="11" s="1"/>
  <c r="AE16" i="11"/>
  <c r="AE58" i="11" s="1"/>
  <c r="AA16" i="11"/>
  <c r="AA58" i="11" s="1"/>
  <c r="W16" i="11"/>
  <c r="W58" i="11" s="1"/>
  <c r="S16" i="11"/>
  <c r="S58" i="11" s="1"/>
  <c r="O16" i="11"/>
  <c r="K16" i="11"/>
  <c r="K58" i="11" s="1"/>
  <c r="G16" i="11"/>
  <c r="G58" i="11" s="1"/>
  <c r="CX15" i="11"/>
  <c r="CX57" i="11" s="1"/>
  <c r="CT15" i="11"/>
  <c r="CT57" i="11" s="1"/>
  <c r="CP15" i="11"/>
  <c r="CP57" i="11" s="1"/>
  <c r="CL15" i="11"/>
  <c r="CL57" i="11" s="1"/>
  <c r="CH15" i="11"/>
  <c r="CH57" i="11" s="1"/>
  <c r="H21" i="11"/>
  <c r="H63" i="11" s="1"/>
  <c r="X21" i="11"/>
  <c r="X63" i="11" s="1"/>
  <c r="AN21" i="11"/>
  <c r="AN63" i="11" s="1"/>
  <c r="BD21" i="11"/>
  <c r="BD63" i="11" s="1"/>
  <c r="BT21" i="11"/>
  <c r="BT63" i="11" s="1"/>
  <c r="CJ21" i="11"/>
  <c r="CJ63" i="11" s="1"/>
  <c r="D28" i="11"/>
  <c r="CS28" i="11"/>
  <c r="CS70" i="11" s="1"/>
  <c r="CC28" i="11"/>
  <c r="CC70" i="11" s="1"/>
  <c r="BM28" i="11"/>
  <c r="BM70" i="11" s="1"/>
  <c r="AW28" i="11"/>
  <c r="AW70" i="11" s="1"/>
  <c r="AG28" i="11"/>
  <c r="AG70" i="11" s="1"/>
  <c r="Q28" i="11"/>
  <c r="Q70" i="11" s="1"/>
  <c r="CV25" i="11"/>
  <c r="CV67" i="11" s="1"/>
  <c r="CF25" i="11"/>
  <c r="CF67" i="11" s="1"/>
  <c r="BP25" i="11"/>
  <c r="BP67" i="11" s="1"/>
  <c r="AZ25" i="11"/>
  <c r="AZ67" i="11" s="1"/>
  <c r="AJ25" i="11"/>
  <c r="AJ67" i="11" s="1"/>
  <c r="T25" i="11"/>
  <c r="T67" i="11" s="1"/>
  <c r="CY24" i="11"/>
  <c r="CI24" i="11"/>
  <c r="BS24" i="11"/>
  <c r="BK24" i="11"/>
  <c r="BC24" i="11"/>
  <c r="AU24" i="11"/>
  <c r="AM24" i="11"/>
  <c r="AE24" i="11"/>
  <c r="W24" i="11"/>
  <c r="O24" i="11"/>
  <c r="G24" i="11"/>
  <c r="CW20" i="11"/>
  <c r="CW62" i="11" s="1"/>
  <c r="CQ20" i="11"/>
  <c r="CQ62" i="11" s="1"/>
  <c r="CL20" i="11"/>
  <c r="CL62" i="11" s="1"/>
  <c r="CH20" i="11"/>
  <c r="CH62" i="11" s="1"/>
  <c r="CD20" i="11"/>
  <c r="CD62" i="11" s="1"/>
  <c r="BZ20" i="11"/>
  <c r="BZ62" i="11" s="1"/>
  <c r="BV20" i="11"/>
  <c r="BV62" i="11" s="1"/>
  <c r="BR20" i="11"/>
  <c r="BR62" i="11" s="1"/>
  <c r="BN20" i="11"/>
  <c r="BN62" i="11" s="1"/>
  <c r="BJ20" i="11"/>
  <c r="BJ62" i="11" s="1"/>
  <c r="BF20" i="11"/>
  <c r="BF62" i="11" s="1"/>
  <c r="BB20" i="11"/>
  <c r="BB62" i="11" s="1"/>
  <c r="AX20" i="11"/>
  <c r="AX62" i="11" s="1"/>
  <c r="AT20" i="11"/>
  <c r="AT62" i="11" s="1"/>
  <c r="AP20" i="11"/>
  <c r="AP62" i="11" s="1"/>
  <c r="AL20" i="11"/>
  <c r="AL62" i="11" s="1"/>
  <c r="AH20" i="11"/>
  <c r="AH62" i="11" s="1"/>
  <c r="AD20" i="11"/>
  <c r="AD62" i="11" s="1"/>
  <c r="Z20" i="11"/>
  <c r="Z62" i="11" s="1"/>
  <c r="V20" i="11"/>
  <c r="V62" i="11" s="1"/>
  <c r="R20" i="11"/>
  <c r="R62" i="11" s="1"/>
  <c r="N20" i="11"/>
  <c r="N62" i="11" s="1"/>
  <c r="J20" i="11"/>
  <c r="J62" i="11" s="1"/>
  <c r="F20" i="11"/>
  <c r="F62" i="11" s="1"/>
  <c r="CW19" i="11"/>
  <c r="CW61" i="11" s="1"/>
  <c r="CS19" i="11"/>
  <c r="CS61" i="11" s="1"/>
  <c r="CO19" i="11"/>
  <c r="CO61" i="11" s="1"/>
  <c r="CK19" i="11"/>
  <c r="CK61" i="11" s="1"/>
  <c r="CG19" i="11"/>
  <c r="CG61" i="11" s="1"/>
  <c r="CC19" i="11"/>
  <c r="CC61" i="11" s="1"/>
  <c r="BY19" i="11"/>
  <c r="BY61" i="11" s="1"/>
  <c r="BU19" i="11"/>
  <c r="BU61" i="11" s="1"/>
  <c r="BQ19" i="11"/>
  <c r="BQ61" i="11" s="1"/>
  <c r="BM19" i="11"/>
  <c r="BM61" i="11" s="1"/>
  <c r="BI19" i="11"/>
  <c r="BI61" i="11" s="1"/>
  <c r="BE19" i="11"/>
  <c r="BE61" i="11" s="1"/>
  <c r="BA19" i="11"/>
  <c r="BA61" i="11" s="1"/>
  <c r="AW19" i="11"/>
  <c r="AW61" i="11" s="1"/>
  <c r="AS19" i="11"/>
  <c r="AS61" i="11" s="1"/>
  <c r="AO19" i="11"/>
  <c r="AO61" i="11" s="1"/>
  <c r="AK19" i="11"/>
  <c r="AK61" i="11" s="1"/>
  <c r="AG19" i="11"/>
  <c r="AG61" i="11" s="1"/>
  <c r="AC19" i="11"/>
  <c r="AC61" i="11" s="1"/>
  <c r="Y19" i="11"/>
  <c r="Y61" i="11" s="1"/>
  <c r="U19" i="11"/>
  <c r="U61" i="11" s="1"/>
  <c r="Q19" i="11"/>
  <c r="Q61" i="11" s="1"/>
  <c r="M19" i="11"/>
  <c r="M61" i="11" s="1"/>
  <c r="I19" i="11"/>
  <c r="I61" i="11" s="1"/>
  <c r="E19" i="11"/>
  <c r="E61" i="11" s="1"/>
  <c r="CV18" i="11"/>
  <c r="CV60" i="11" s="1"/>
  <c r="CR18" i="11"/>
  <c r="CR60" i="11" s="1"/>
  <c r="CN18" i="11"/>
  <c r="CN60" i="11" s="1"/>
  <c r="CJ18" i="11"/>
  <c r="CJ60" i="11" s="1"/>
  <c r="CF18" i="11"/>
  <c r="CF60" i="11" s="1"/>
  <c r="CB18" i="11"/>
  <c r="CB60" i="11" s="1"/>
  <c r="BX18" i="11"/>
  <c r="BX60" i="11" s="1"/>
  <c r="BT18" i="11"/>
  <c r="BT60" i="11" s="1"/>
  <c r="BP18" i="11"/>
  <c r="BP60" i="11" s="1"/>
  <c r="BL18" i="11"/>
  <c r="BL60" i="11" s="1"/>
  <c r="BH18" i="11"/>
  <c r="BH60" i="11" s="1"/>
  <c r="BD18" i="11"/>
  <c r="BD60" i="11" s="1"/>
  <c r="AZ18" i="11"/>
  <c r="AZ60" i="11" s="1"/>
  <c r="AV18" i="11"/>
  <c r="AV60" i="11" s="1"/>
  <c r="AR18" i="11"/>
  <c r="AR60" i="11" s="1"/>
  <c r="AN18" i="11"/>
  <c r="AN60" i="11" s="1"/>
  <c r="AJ18" i="11"/>
  <c r="AJ60" i="11" s="1"/>
  <c r="AF18" i="11"/>
  <c r="AF60" i="11" s="1"/>
  <c r="AB18" i="11"/>
  <c r="AB60" i="11" s="1"/>
  <c r="X18" i="11"/>
  <c r="X60" i="11" s="1"/>
  <c r="T18" i="11"/>
  <c r="T60" i="11" s="1"/>
  <c r="P18" i="11"/>
  <c r="P60" i="11" s="1"/>
  <c r="L18" i="11"/>
  <c r="L60" i="11" s="1"/>
  <c r="H18" i="11"/>
  <c r="H60" i="11" s="1"/>
  <c r="CY17" i="11"/>
  <c r="CY59" i="11" s="1"/>
  <c r="CU17" i="11"/>
  <c r="CU59" i="11" s="1"/>
  <c r="CQ17" i="11"/>
  <c r="CQ59" i="11" s="1"/>
  <c r="CM17" i="11"/>
  <c r="CM59" i="11" s="1"/>
  <c r="CI17" i="11"/>
  <c r="CI59" i="11" s="1"/>
  <c r="CE17" i="11"/>
  <c r="CE59" i="11" s="1"/>
  <c r="CA17" i="11"/>
  <c r="CA59" i="11" s="1"/>
  <c r="BW17" i="11"/>
  <c r="BW59" i="11" s="1"/>
  <c r="BS17" i="11"/>
  <c r="BS59" i="11" s="1"/>
  <c r="BO17" i="11"/>
  <c r="BO59" i="11" s="1"/>
  <c r="BK17" i="11"/>
  <c r="BK59" i="11" s="1"/>
  <c r="BG17" i="11"/>
  <c r="BG59" i="11" s="1"/>
  <c r="BC17" i="11"/>
  <c r="BC59" i="11" s="1"/>
  <c r="AY17" i="11"/>
  <c r="AY59" i="11" s="1"/>
  <c r="AU17" i="11"/>
  <c r="AU59" i="11" s="1"/>
  <c r="AQ17" i="11"/>
  <c r="AQ59" i="11" s="1"/>
  <c r="AM17" i="11"/>
  <c r="AM59" i="11" s="1"/>
  <c r="AI17" i="11"/>
  <c r="AI59" i="11" s="1"/>
  <c r="AE17" i="11"/>
  <c r="AE59" i="11" s="1"/>
  <c r="AA17" i="11"/>
  <c r="AA59" i="11" s="1"/>
  <c r="W17" i="11"/>
  <c r="W59" i="11" s="1"/>
  <c r="S17" i="11"/>
  <c r="S59" i="11" s="1"/>
  <c r="O17" i="11"/>
  <c r="K17" i="11"/>
  <c r="K59" i="11" s="1"/>
  <c r="G17" i="11"/>
  <c r="G59" i="11" s="1"/>
  <c r="CX16" i="11"/>
  <c r="CX58" i="11" s="1"/>
  <c r="CT16" i="11"/>
  <c r="CT58" i="11" s="1"/>
  <c r="CP16" i="11"/>
  <c r="CP58" i="11" s="1"/>
  <c r="CL16" i="11"/>
  <c r="CL58" i="11" s="1"/>
  <c r="CH16" i="11"/>
  <c r="CH58" i="11" s="1"/>
  <c r="CD16" i="11"/>
  <c r="CD58" i="11" s="1"/>
  <c r="BZ16" i="11"/>
  <c r="BZ58" i="11" s="1"/>
  <c r="BV16" i="11"/>
  <c r="BV58" i="11" s="1"/>
  <c r="BR16" i="11"/>
  <c r="BR58" i="11" s="1"/>
  <c r="BN16" i="11"/>
  <c r="BN58" i="11" s="1"/>
  <c r="BJ16" i="11"/>
  <c r="BJ58" i="11" s="1"/>
  <c r="BF16" i="11"/>
  <c r="BF58" i="11" s="1"/>
  <c r="BB16" i="11"/>
  <c r="BB58" i="11" s="1"/>
  <c r="AX16" i="11"/>
  <c r="AX58" i="11" s="1"/>
  <c r="AT16" i="11"/>
  <c r="AT58" i="11" s="1"/>
  <c r="AP16" i="11"/>
  <c r="AP58" i="11" s="1"/>
  <c r="AL16" i="11"/>
  <c r="AL58" i="11" s="1"/>
  <c r="AH16" i="11"/>
  <c r="AH58" i="11" s="1"/>
  <c r="AD16" i="11"/>
  <c r="AD58" i="11" s="1"/>
  <c r="Z16" i="11"/>
  <c r="Z58" i="11" s="1"/>
  <c r="V16" i="11"/>
  <c r="V58" i="11" s="1"/>
  <c r="R16" i="11"/>
  <c r="R58" i="11" s="1"/>
  <c r="N16" i="11"/>
  <c r="N58" i="11" s="1"/>
  <c r="J16" i="11"/>
  <c r="J58" i="11" s="1"/>
  <c r="F16" i="11"/>
  <c r="F58" i="11" s="1"/>
  <c r="CW15" i="11"/>
  <c r="CW57" i="11" s="1"/>
  <c r="CS15" i="11"/>
  <c r="CS57" i="11" s="1"/>
  <c r="CO15" i="11"/>
  <c r="CO57" i="11" s="1"/>
  <c r="CK15" i="11"/>
  <c r="CK57" i="11" s="1"/>
  <c r="CG15" i="11"/>
  <c r="CG57" i="11" s="1"/>
  <c r="AF21" i="11"/>
  <c r="AF63" i="11" s="1"/>
  <c r="BL21" i="11"/>
  <c r="BL63" i="11" s="1"/>
  <c r="CR21" i="11"/>
  <c r="CR63" i="11" s="1"/>
  <c r="CK28" i="11"/>
  <c r="CK70" i="11" s="1"/>
  <c r="BE28" i="11"/>
  <c r="BE70" i="11" s="1"/>
  <c r="Y28" i="11"/>
  <c r="Y70" i="11" s="1"/>
  <c r="CN25" i="11"/>
  <c r="CN67" i="11" s="1"/>
  <c r="BH25" i="11"/>
  <c r="BH67" i="11" s="1"/>
  <c r="AB25" i="11"/>
  <c r="AB67" i="11" s="1"/>
  <c r="CQ24" i="11"/>
  <c r="BO24" i="11"/>
  <c r="AY24" i="11"/>
  <c r="AI24" i="11"/>
  <c r="S24" i="11"/>
  <c r="CN20" i="11"/>
  <c r="CN62" i="11" s="1"/>
  <c r="CF20" i="11"/>
  <c r="CF62" i="11" s="1"/>
  <c r="BX20" i="11"/>
  <c r="BX62" i="11" s="1"/>
  <c r="BP20" i="11"/>
  <c r="BP62" i="11" s="1"/>
  <c r="BH20" i="11"/>
  <c r="BH62" i="11" s="1"/>
  <c r="AZ20" i="11"/>
  <c r="AZ62" i="11" s="1"/>
  <c r="AR20" i="11"/>
  <c r="AR62" i="11" s="1"/>
  <c r="AJ20" i="11"/>
  <c r="AJ62" i="11" s="1"/>
  <c r="AB20" i="11"/>
  <c r="AB62" i="11" s="1"/>
  <c r="T20" i="11"/>
  <c r="T62" i="11" s="1"/>
  <c r="L20" i="11"/>
  <c r="L62" i="11" s="1"/>
  <c r="CY19" i="11"/>
  <c r="CY61" i="11" s="1"/>
  <c r="CQ19" i="11"/>
  <c r="CQ61" i="11" s="1"/>
  <c r="CI19" i="11"/>
  <c r="CI61" i="11" s="1"/>
  <c r="CA19" i="11"/>
  <c r="CA61" i="11" s="1"/>
  <c r="BS19" i="11"/>
  <c r="BS61" i="11" s="1"/>
  <c r="BK19" i="11"/>
  <c r="BK61" i="11" s="1"/>
  <c r="BC19" i="11"/>
  <c r="BC61" i="11" s="1"/>
  <c r="AU19" i="11"/>
  <c r="AU61" i="11" s="1"/>
  <c r="AM19" i="11"/>
  <c r="AM61" i="11" s="1"/>
  <c r="AE19" i="11"/>
  <c r="AE61" i="11" s="1"/>
  <c r="W19" i="11"/>
  <c r="W61" i="11" s="1"/>
  <c r="O19" i="11"/>
  <c r="G19" i="11"/>
  <c r="G61" i="11" s="1"/>
  <c r="CT18" i="11"/>
  <c r="CT60" i="11" s="1"/>
  <c r="CL18" i="11"/>
  <c r="CL60" i="11" s="1"/>
  <c r="CD18" i="11"/>
  <c r="CD60" i="11" s="1"/>
  <c r="BV18" i="11"/>
  <c r="BV60" i="11" s="1"/>
  <c r="BN18" i="11"/>
  <c r="BN60" i="11" s="1"/>
  <c r="BF18" i="11"/>
  <c r="BF60" i="11" s="1"/>
  <c r="AX18" i="11"/>
  <c r="AX60" i="11" s="1"/>
  <c r="AP18" i="11"/>
  <c r="AP60" i="11" s="1"/>
  <c r="AH18" i="11"/>
  <c r="AH60" i="11" s="1"/>
  <c r="Z18" i="11"/>
  <c r="Z60" i="11" s="1"/>
  <c r="R18" i="11"/>
  <c r="R60" i="11" s="1"/>
  <c r="J18" i="11"/>
  <c r="J60" i="11" s="1"/>
  <c r="CW17" i="11"/>
  <c r="CW59" i="11" s="1"/>
  <c r="CO17" i="11"/>
  <c r="CO59" i="11" s="1"/>
  <c r="CG17" i="11"/>
  <c r="CG59" i="11" s="1"/>
  <c r="BY17" i="11"/>
  <c r="BY59" i="11" s="1"/>
  <c r="BQ17" i="11"/>
  <c r="BQ59" i="11" s="1"/>
  <c r="BI17" i="11"/>
  <c r="BI59" i="11" s="1"/>
  <c r="BA17" i="11"/>
  <c r="BA59" i="11" s="1"/>
  <c r="AS17" i="11"/>
  <c r="AS59" i="11" s="1"/>
  <c r="AK17" i="11"/>
  <c r="AK59" i="11" s="1"/>
  <c r="AC17" i="11"/>
  <c r="AC59" i="11" s="1"/>
  <c r="U17" i="11"/>
  <c r="U59" i="11" s="1"/>
  <c r="M17" i="11"/>
  <c r="M59" i="11" s="1"/>
  <c r="E17" i="11"/>
  <c r="E59" i="11" s="1"/>
  <c r="CR16" i="11"/>
  <c r="CR58" i="11" s="1"/>
  <c r="CJ16" i="11"/>
  <c r="CJ58" i="11" s="1"/>
  <c r="CB16" i="11"/>
  <c r="CB58" i="11" s="1"/>
  <c r="BT16" i="11"/>
  <c r="BT58" i="11" s="1"/>
  <c r="BL16" i="11"/>
  <c r="BL58" i="11" s="1"/>
  <c r="BD16" i="11"/>
  <c r="BD58" i="11" s="1"/>
  <c r="AV16" i="11"/>
  <c r="AV58" i="11" s="1"/>
  <c r="AN16" i="11"/>
  <c r="AN58" i="11" s="1"/>
  <c r="AF16" i="11"/>
  <c r="AF58" i="11" s="1"/>
  <c r="X16" i="11"/>
  <c r="X58" i="11" s="1"/>
  <c r="P16" i="11"/>
  <c r="P58" i="11" s="1"/>
  <c r="H16" i="11"/>
  <c r="H58" i="11" s="1"/>
  <c r="CU15" i="11"/>
  <c r="CU57" i="11" s="1"/>
  <c r="CM15" i="11"/>
  <c r="CM57" i="11" s="1"/>
  <c r="CE15" i="11"/>
  <c r="CE57" i="11" s="1"/>
  <c r="CA15" i="11"/>
  <c r="CA57" i="11" s="1"/>
  <c r="BW15" i="11"/>
  <c r="BW57" i="11" s="1"/>
  <c r="BS15" i="11"/>
  <c r="BS57" i="11" s="1"/>
  <c r="BO15" i="11"/>
  <c r="BO57" i="11" s="1"/>
  <c r="BK15" i="11"/>
  <c r="BK57" i="11" s="1"/>
  <c r="BG15" i="11"/>
  <c r="BG57" i="11" s="1"/>
  <c r="BC15" i="11"/>
  <c r="BC57" i="11" s="1"/>
  <c r="AY15" i="11"/>
  <c r="AY57" i="11" s="1"/>
  <c r="AU15" i="11"/>
  <c r="AU57" i="11" s="1"/>
  <c r="AQ15" i="11"/>
  <c r="AQ57" i="11" s="1"/>
  <c r="AM15" i="11"/>
  <c r="AM57" i="11" s="1"/>
  <c r="AI15" i="11"/>
  <c r="AI57" i="11" s="1"/>
  <c r="AE15" i="11"/>
  <c r="AE57" i="11" s="1"/>
  <c r="AA15" i="11"/>
  <c r="AA57" i="11" s="1"/>
  <c r="W15" i="11"/>
  <c r="W57" i="11" s="1"/>
  <c r="S15" i="11"/>
  <c r="S57" i="11" s="1"/>
  <c r="O15" i="11"/>
  <c r="K15" i="11"/>
  <c r="K57" i="11" s="1"/>
  <c r="G15" i="11"/>
  <c r="G57" i="11" s="1"/>
  <c r="CX14" i="11"/>
  <c r="CX56" i="11" s="1"/>
  <c r="CT14" i="11"/>
  <c r="CT56" i="11" s="1"/>
  <c r="CP14" i="11"/>
  <c r="CP56" i="11" s="1"/>
  <c r="CL14" i="11"/>
  <c r="CL56" i="11" s="1"/>
  <c r="CH14" i="11"/>
  <c r="CH56" i="11" s="1"/>
  <c r="CD14" i="11"/>
  <c r="CD56" i="11" s="1"/>
  <c r="BZ14" i="11"/>
  <c r="BZ56" i="11" s="1"/>
  <c r="BV14" i="11"/>
  <c r="BV56" i="11" s="1"/>
  <c r="BR14" i="11"/>
  <c r="BR56" i="11" s="1"/>
  <c r="BN14" i="11"/>
  <c r="BN56" i="11" s="1"/>
  <c r="BJ14" i="11"/>
  <c r="BJ56" i="11" s="1"/>
  <c r="BF14" i="11"/>
  <c r="BF56" i="11" s="1"/>
  <c r="BB14" i="11"/>
  <c r="BB56" i="11" s="1"/>
  <c r="AX14" i="11"/>
  <c r="AX56" i="11" s="1"/>
  <c r="AT14" i="11"/>
  <c r="AT56" i="11" s="1"/>
  <c r="AP14" i="11"/>
  <c r="AP56" i="11" s="1"/>
  <c r="AL14" i="11"/>
  <c r="AL56" i="11" s="1"/>
  <c r="AH14" i="11"/>
  <c r="AH56" i="11" s="1"/>
  <c r="AD14" i="11"/>
  <c r="AD56" i="11" s="1"/>
  <c r="Z14" i="11"/>
  <c r="Z56" i="11" s="1"/>
  <c r="V14" i="11"/>
  <c r="V56" i="11" s="1"/>
  <c r="R14" i="11"/>
  <c r="R56" i="11" s="1"/>
  <c r="N14" i="11"/>
  <c r="N56" i="11" s="1"/>
  <c r="J14" i="11"/>
  <c r="J56" i="11" s="1"/>
  <c r="F14" i="11"/>
  <c r="F56" i="11" s="1"/>
  <c r="AV21" i="11"/>
  <c r="AV63" i="11" s="1"/>
  <c r="AR25" i="11"/>
  <c r="AR67" i="11" s="1"/>
  <c r="CA24" i="11"/>
  <c r="AQ24" i="11"/>
  <c r="K24" i="11"/>
  <c r="CJ20" i="11"/>
  <c r="CJ62" i="11" s="1"/>
  <c r="BL20" i="11"/>
  <c r="BL62" i="11" s="1"/>
  <c r="AV20" i="11"/>
  <c r="AV62" i="11" s="1"/>
  <c r="AF20" i="11"/>
  <c r="AF62" i="11" s="1"/>
  <c r="P20" i="11"/>
  <c r="P62" i="11" s="1"/>
  <c r="CU19" i="11"/>
  <c r="CU61" i="11" s="1"/>
  <c r="CE19" i="11"/>
  <c r="CE61" i="11" s="1"/>
  <c r="BO19" i="11"/>
  <c r="BO61" i="11" s="1"/>
  <c r="AY19" i="11"/>
  <c r="AY61" i="11" s="1"/>
  <c r="AI19" i="11"/>
  <c r="AI61" i="11" s="1"/>
  <c r="S19" i="11"/>
  <c r="S61" i="11" s="1"/>
  <c r="CX18" i="11"/>
  <c r="CX60" i="11" s="1"/>
  <c r="CH18" i="11"/>
  <c r="CH60" i="11" s="1"/>
  <c r="BR18" i="11"/>
  <c r="BR60" i="11" s="1"/>
  <c r="BB18" i="11"/>
  <c r="BB60" i="11" s="1"/>
  <c r="AL18" i="11"/>
  <c r="AL60" i="11" s="1"/>
  <c r="V18" i="11"/>
  <c r="V60" i="11" s="1"/>
  <c r="F18" i="11"/>
  <c r="F60" i="11" s="1"/>
  <c r="CK17" i="11"/>
  <c r="CK59" i="11" s="1"/>
  <c r="BU17" i="11"/>
  <c r="BU59" i="11" s="1"/>
  <c r="BE17" i="11"/>
  <c r="BE59" i="11" s="1"/>
  <c r="AO17" i="11"/>
  <c r="AO59" i="11" s="1"/>
  <c r="Y17" i="11"/>
  <c r="Y59" i="11" s="1"/>
  <c r="CV16" i="11"/>
  <c r="CV58" i="11" s="1"/>
  <c r="CF16" i="11"/>
  <c r="CF58" i="11" s="1"/>
  <c r="BP16" i="11"/>
  <c r="BP58" i="11" s="1"/>
  <c r="AZ16" i="11"/>
  <c r="AZ58" i="11" s="1"/>
  <c r="AJ16" i="11"/>
  <c r="AJ58" i="11" s="1"/>
  <c r="T16" i="11"/>
  <c r="T58" i="11" s="1"/>
  <c r="CY15" i="11"/>
  <c r="CY57" i="11" s="1"/>
  <c r="CI15" i="11"/>
  <c r="CI57" i="11" s="1"/>
  <c r="BY15" i="11"/>
  <c r="BY57" i="11" s="1"/>
  <c r="BQ15" i="11"/>
  <c r="BQ57" i="11" s="1"/>
  <c r="K21" i="11"/>
  <c r="K63" i="11" s="1"/>
  <c r="AQ21" i="11"/>
  <c r="AQ63" i="11" s="1"/>
  <c r="BW21" i="11"/>
  <c r="BW63" i="11" s="1"/>
  <c r="BZ28" i="11"/>
  <c r="BZ70" i="11" s="1"/>
  <c r="AT28" i="11"/>
  <c r="AT70" i="11" s="1"/>
  <c r="N28" i="11"/>
  <c r="N70" i="11" s="1"/>
  <c r="CC25" i="11"/>
  <c r="CC67" i="11" s="1"/>
  <c r="AW25" i="11"/>
  <c r="AW67" i="11" s="1"/>
  <c r="Q25" i="11"/>
  <c r="Q67" i="11" s="1"/>
  <c r="CF24" i="11"/>
  <c r="BJ24" i="11"/>
  <c r="AT24" i="11"/>
  <c r="AD24" i="11"/>
  <c r="N24" i="11"/>
  <c r="CV20" i="11"/>
  <c r="CV62" i="11" s="1"/>
  <c r="CK20" i="11"/>
  <c r="CK62" i="11" s="1"/>
  <c r="CC20" i="11"/>
  <c r="CC62" i="11" s="1"/>
  <c r="BU20" i="11"/>
  <c r="BU62" i="11" s="1"/>
  <c r="BM20" i="11"/>
  <c r="BM62" i="11" s="1"/>
  <c r="BE20" i="11"/>
  <c r="BE62" i="11" s="1"/>
  <c r="AW20" i="11"/>
  <c r="AW62" i="11" s="1"/>
  <c r="AO20" i="11"/>
  <c r="AO62" i="11" s="1"/>
  <c r="AG20" i="11"/>
  <c r="AG62" i="11" s="1"/>
  <c r="Y20" i="11"/>
  <c r="Y62" i="11" s="1"/>
  <c r="Q20" i="11"/>
  <c r="Q62" i="11" s="1"/>
  <c r="I20" i="11"/>
  <c r="I62" i="11" s="1"/>
  <c r="CV19" i="11"/>
  <c r="CV61" i="11" s="1"/>
  <c r="CN19" i="11"/>
  <c r="CN61" i="11" s="1"/>
  <c r="CF19" i="11"/>
  <c r="CF61" i="11" s="1"/>
  <c r="BX19" i="11"/>
  <c r="BX61" i="11" s="1"/>
  <c r="BP19" i="11"/>
  <c r="BP61" i="11" s="1"/>
  <c r="BH19" i="11"/>
  <c r="BH61" i="11" s="1"/>
  <c r="AZ19" i="11"/>
  <c r="AZ61" i="11" s="1"/>
  <c r="AR19" i="11"/>
  <c r="AR61" i="11" s="1"/>
  <c r="AJ19" i="11"/>
  <c r="AJ61" i="11" s="1"/>
  <c r="AB19" i="11"/>
  <c r="AB61" i="11" s="1"/>
  <c r="T19" i="11"/>
  <c r="T61" i="11" s="1"/>
  <c r="L19" i="11"/>
  <c r="L61" i="11" s="1"/>
  <c r="CY18" i="11"/>
  <c r="CY60" i="11" s="1"/>
  <c r="CQ18" i="11"/>
  <c r="CQ60" i="11" s="1"/>
  <c r="CI18" i="11"/>
  <c r="CI60" i="11" s="1"/>
  <c r="CA18" i="11"/>
  <c r="CA60" i="11" s="1"/>
  <c r="BS18" i="11"/>
  <c r="BS60" i="11" s="1"/>
  <c r="BK18" i="11"/>
  <c r="BK60" i="11" s="1"/>
  <c r="BC18" i="11"/>
  <c r="BC60" i="11" s="1"/>
  <c r="AU18" i="11"/>
  <c r="AU60" i="11" s="1"/>
  <c r="AM18" i="11"/>
  <c r="AM60" i="11" s="1"/>
  <c r="AE18" i="11"/>
  <c r="AE60" i="11" s="1"/>
  <c r="W18" i="11"/>
  <c r="W60" i="11" s="1"/>
  <c r="O18" i="11"/>
  <c r="G18" i="11"/>
  <c r="G60" i="11" s="1"/>
  <c r="CT17" i="11"/>
  <c r="CT59" i="11" s="1"/>
  <c r="CL17" i="11"/>
  <c r="CL59" i="11" s="1"/>
  <c r="CD17" i="11"/>
  <c r="CD59" i="11" s="1"/>
  <c r="BV17" i="11"/>
  <c r="BV59" i="11" s="1"/>
  <c r="BN17" i="11"/>
  <c r="BN59" i="11" s="1"/>
  <c r="BF17" i="11"/>
  <c r="BF59" i="11" s="1"/>
  <c r="AX17" i="11"/>
  <c r="AX59" i="11" s="1"/>
  <c r="AP17" i="11"/>
  <c r="AP59" i="11" s="1"/>
  <c r="AH17" i="11"/>
  <c r="AH59" i="11" s="1"/>
  <c r="Z17" i="11"/>
  <c r="Z59" i="11" s="1"/>
  <c r="R17" i="11"/>
  <c r="R59" i="11" s="1"/>
  <c r="J17" i="11"/>
  <c r="J59" i="11" s="1"/>
  <c r="CW16" i="11"/>
  <c r="CW58" i="11" s="1"/>
  <c r="CO16" i="11"/>
  <c r="CO58" i="11" s="1"/>
  <c r="CG16" i="11"/>
  <c r="CG58" i="11" s="1"/>
  <c r="BY16" i="11"/>
  <c r="BY58" i="11" s="1"/>
  <c r="BQ16" i="11"/>
  <c r="BQ58" i="11" s="1"/>
  <c r="BI16" i="11"/>
  <c r="BI58" i="11" s="1"/>
  <c r="BA16" i="11"/>
  <c r="BA58" i="11" s="1"/>
  <c r="AS16" i="11"/>
  <c r="AS58" i="11" s="1"/>
  <c r="AK16" i="11"/>
  <c r="AK58" i="11" s="1"/>
  <c r="AC16" i="11"/>
  <c r="AC58" i="11" s="1"/>
  <c r="U16" i="11"/>
  <c r="U58" i="11" s="1"/>
  <c r="M16" i="11"/>
  <c r="M58" i="11" s="1"/>
  <c r="E16" i="11"/>
  <c r="E58" i="11" s="1"/>
  <c r="CR15" i="11"/>
  <c r="CR57" i="11" s="1"/>
  <c r="CJ15" i="11"/>
  <c r="CJ57" i="11" s="1"/>
  <c r="CD15" i="11"/>
  <c r="CD57" i="11" s="1"/>
  <c r="BZ15" i="11"/>
  <c r="BZ57" i="11" s="1"/>
  <c r="BV15" i="11"/>
  <c r="BV57" i="11" s="1"/>
  <c r="BR15" i="11"/>
  <c r="BR57" i="11" s="1"/>
  <c r="BN15" i="11"/>
  <c r="BN57" i="11" s="1"/>
  <c r="BJ15" i="11"/>
  <c r="BJ57" i="11" s="1"/>
  <c r="BF15" i="11"/>
  <c r="BF57" i="11" s="1"/>
  <c r="BB15" i="11"/>
  <c r="BB57" i="11" s="1"/>
  <c r="AX15" i="11"/>
  <c r="AX57" i="11" s="1"/>
  <c r="AT15" i="11"/>
  <c r="AT57" i="11" s="1"/>
  <c r="AP15" i="11"/>
  <c r="AP57" i="11" s="1"/>
  <c r="AL15" i="11"/>
  <c r="AL57" i="11" s="1"/>
  <c r="AH15" i="11"/>
  <c r="AH57" i="11" s="1"/>
  <c r="AD15" i="11"/>
  <c r="AD57" i="11" s="1"/>
  <c r="Z15" i="11"/>
  <c r="Z57" i="11" s="1"/>
  <c r="V15" i="11"/>
  <c r="V57" i="11" s="1"/>
  <c r="R15" i="11"/>
  <c r="R57" i="11" s="1"/>
  <c r="N15" i="11"/>
  <c r="N57" i="11" s="1"/>
  <c r="J15" i="11"/>
  <c r="J57" i="11" s="1"/>
  <c r="F15" i="11"/>
  <c r="F57" i="11" s="1"/>
  <c r="CW14" i="11"/>
  <c r="CW56" i="11" s="1"/>
  <c r="CS14" i="11"/>
  <c r="CS56" i="11" s="1"/>
  <c r="CO14" i="11"/>
  <c r="CO56" i="11" s="1"/>
  <c r="CK14" i="11"/>
  <c r="CK56" i="11" s="1"/>
  <c r="CG14" i="11"/>
  <c r="CG56" i="11" s="1"/>
  <c r="CC14" i="11"/>
  <c r="CC56" i="11" s="1"/>
  <c r="BY14" i="11"/>
  <c r="BY56" i="11" s="1"/>
  <c r="BU14" i="11"/>
  <c r="BU56" i="11" s="1"/>
  <c r="BQ14" i="11"/>
  <c r="BQ56" i="11" s="1"/>
  <c r="BM14" i="11"/>
  <c r="BM56" i="11" s="1"/>
  <c r="BI14" i="11"/>
  <c r="BI56" i="11" s="1"/>
  <c r="BE14" i="11"/>
  <c r="BE56" i="11" s="1"/>
  <c r="BA14" i="11"/>
  <c r="BA56" i="11" s="1"/>
  <c r="AW14" i="11"/>
  <c r="AW56" i="11" s="1"/>
  <c r="AS14" i="11"/>
  <c r="AS56" i="11" s="1"/>
  <c r="AO14" i="11"/>
  <c r="AO56" i="11" s="1"/>
  <c r="AK14" i="11"/>
  <c r="AK56" i="11" s="1"/>
  <c r="AG14" i="11"/>
  <c r="AG56" i="11" s="1"/>
  <c r="AC14" i="11"/>
  <c r="AC56" i="11" s="1"/>
  <c r="Y14" i="11"/>
  <c r="Y56" i="11" s="1"/>
  <c r="U14" i="11"/>
  <c r="U56" i="11" s="1"/>
  <c r="Q14" i="11"/>
  <c r="Q56" i="11" s="1"/>
  <c r="M14" i="11"/>
  <c r="M56" i="11" s="1"/>
  <c r="I14" i="11"/>
  <c r="I56" i="11" s="1"/>
  <c r="E14" i="11"/>
  <c r="E56" i="11" s="1"/>
  <c r="P21" i="11"/>
  <c r="P63" i="11" s="1"/>
  <c r="CB21" i="11"/>
  <c r="CB63" i="11" s="1"/>
  <c r="D16" i="11"/>
  <c r="BU28" i="11"/>
  <c r="BU70" i="11" s="1"/>
  <c r="AO28" i="11"/>
  <c r="AO70" i="11" s="1"/>
  <c r="I28" i="11"/>
  <c r="I70" i="11" s="1"/>
  <c r="BX25" i="11"/>
  <c r="BX67" i="11" s="1"/>
  <c r="L25" i="11"/>
  <c r="L67" i="11" s="1"/>
  <c r="BG24" i="11"/>
  <c r="AA24" i="11"/>
  <c r="CS20" i="11"/>
  <c r="CS62" i="11" s="1"/>
  <c r="CB20" i="11"/>
  <c r="CB62" i="11" s="1"/>
  <c r="BT20" i="11"/>
  <c r="BT62" i="11" s="1"/>
  <c r="BD20" i="11"/>
  <c r="BD62" i="11" s="1"/>
  <c r="AN20" i="11"/>
  <c r="AN62" i="11" s="1"/>
  <c r="X20" i="11"/>
  <c r="X62" i="11" s="1"/>
  <c r="H20" i="11"/>
  <c r="H62" i="11" s="1"/>
  <c r="CM19" i="11"/>
  <c r="CM61" i="11" s="1"/>
  <c r="BW19" i="11"/>
  <c r="BW61" i="11" s="1"/>
  <c r="BG19" i="11"/>
  <c r="BG61" i="11" s="1"/>
  <c r="AQ19" i="11"/>
  <c r="AQ61" i="11" s="1"/>
  <c r="AA19" i="11"/>
  <c r="AA61" i="11" s="1"/>
  <c r="K19" i="11"/>
  <c r="K61" i="11" s="1"/>
  <c r="CP18" i="11"/>
  <c r="CP60" i="11" s="1"/>
  <c r="BZ18" i="11"/>
  <c r="BZ60" i="11" s="1"/>
  <c r="BJ18" i="11"/>
  <c r="BJ60" i="11" s="1"/>
  <c r="AT18" i="11"/>
  <c r="AT60" i="11" s="1"/>
  <c r="AD18" i="11"/>
  <c r="AD60" i="11" s="1"/>
  <c r="N18" i="11"/>
  <c r="N60" i="11" s="1"/>
  <c r="CS17" i="11"/>
  <c r="CS59" i="11" s="1"/>
  <c r="CC17" i="11"/>
  <c r="CC59" i="11" s="1"/>
  <c r="BM17" i="11"/>
  <c r="BM59" i="11" s="1"/>
  <c r="AW17" i="11"/>
  <c r="AW59" i="11" s="1"/>
  <c r="AG17" i="11"/>
  <c r="AG59" i="11" s="1"/>
  <c r="Q17" i="11"/>
  <c r="Q59" i="11" s="1"/>
  <c r="I17" i="11"/>
  <c r="I59" i="11" s="1"/>
  <c r="CN16" i="11"/>
  <c r="CN58" i="11" s="1"/>
  <c r="BX16" i="11"/>
  <c r="BX58" i="11" s="1"/>
  <c r="BH16" i="11"/>
  <c r="BH58" i="11" s="1"/>
  <c r="AR16" i="11"/>
  <c r="AR58" i="11" s="1"/>
  <c r="AB16" i="11"/>
  <c r="AB58" i="11" s="1"/>
  <c r="L16" i="11"/>
  <c r="L58" i="11" s="1"/>
  <c r="CQ15" i="11"/>
  <c r="CQ57" i="11" s="1"/>
  <c r="CC15" i="11"/>
  <c r="CC57" i="11" s="1"/>
  <c r="BU15" i="11"/>
  <c r="BU57" i="11" s="1"/>
  <c r="BM15" i="11"/>
  <c r="BM57" i="11" s="1"/>
  <c r="BI15" i="11"/>
  <c r="BI57" i="11" s="1"/>
  <c r="AA21" i="11"/>
  <c r="AA63" i="11" s="1"/>
  <c r="BJ28" i="11"/>
  <c r="BJ70" i="11" s="1"/>
  <c r="AG25" i="11"/>
  <c r="AG67" i="11" s="1"/>
  <c r="AL24" i="11"/>
  <c r="BQ20" i="11"/>
  <c r="BQ62" i="11" s="1"/>
  <c r="AK20" i="11"/>
  <c r="AK62" i="11" s="1"/>
  <c r="E20" i="11"/>
  <c r="E62" i="11" s="1"/>
  <c r="BT19" i="11"/>
  <c r="BT61" i="11" s="1"/>
  <c r="AN19" i="11"/>
  <c r="AN61" i="11" s="1"/>
  <c r="H19" i="11"/>
  <c r="H61" i="11" s="1"/>
  <c r="BW18" i="11"/>
  <c r="BW60" i="11" s="1"/>
  <c r="AQ18" i="11"/>
  <c r="AQ60" i="11" s="1"/>
  <c r="K18" i="11"/>
  <c r="K60" i="11" s="1"/>
  <c r="BZ17" i="11"/>
  <c r="BZ59" i="11" s="1"/>
  <c r="AT17" i="11"/>
  <c r="AT59" i="11" s="1"/>
  <c r="N17" i="11"/>
  <c r="N59" i="11" s="1"/>
  <c r="CC16" i="11"/>
  <c r="CC58" i="11" s="1"/>
  <c r="AW16" i="11"/>
  <c r="AW58" i="11" s="1"/>
  <c r="Q16" i="11"/>
  <c r="Q58" i="11" s="1"/>
  <c r="CF15" i="11"/>
  <c r="CF57" i="11" s="1"/>
  <c r="BP15" i="11"/>
  <c r="BP57" i="11" s="1"/>
  <c r="BD15" i="11"/>
  <c r="BD57" i="11" s="1"/>
  <c r="AV15" i="11"/>
  <c r="AV57" i="11" s="1"/>
  <c r="AN15" i="11"/>
  <c r="AN57" i="11" s="1"/>
  <c r="AF15" i="11"/>
  <c r="AF57" i="11" s="1"/>
  <c r="X15" i="11"/>
  <c r="X57" i="11" s="1"/>
  <c r="P15" i="11"/>
  <c r="P57" i="11" s="1"/>
  <c r="H15" i="11"/>
  <c r="H57" i="11" s="1"/>
  <c r="CU14" i="11"/>
  <c r="CU56" i="11" s="1"/>
  <c r="CM14" i="11"/>
  <c r="CM56" i="11" s="1"/>
  <c r="CE14" i="11"/>
  <c r="CE56" i="11" s="1"/>
  <c r="BW14" i="11"/>
  <c r="BW56" i="11" s="1"/>
  <c r="BO14" i="11"/>
  <c r="BO56" i="11" s="1"/>
  <c r="BG14" i="11"/>
  <c r="BG56" i="11" s="1"/>
  <c r="AY14" i="11"/>
  <c r="AY56" i="11" s="1"/>
  <c r="AQ14" i="11"/>
  <c r="AQ56" i="11" s="1"/>
  <c r="AI14" i="11"/>
  <c r="AI56" i="11" s="1"/>
  <c r="AA14" i="11"/>
  <c r="AA56" i="11" s="1"/>
  <c r="S14" i="11"/>
  <c r="S56" i="11" s="1"/>
  <c r="K14" i="11"/>
  <c r="K56" i="11" s="1"/>
  <c r="CM21" i="11"/>
  <c r="CM63" i="11" s="1"/>
  <c r="BR24" i="11"/>
  <c r="BA20" i="11"/>
  <c r="BA62" i="11" s="1"/>
  <c r="CJ19" i="11"/>
  <c r="CJ61" i="11" s="1"/>
  <c r="X19" i="11"/>
  <c r="X61" i="11" s="1"/>
  <c r="BG18" i="11"/>
  <c r="BG60" i="11" s="1"/>
  <c r="CP17" i="11"/>
  <c r="CP59" i="11" s="1"/>
  <c r="AD17" i="11"/>
  <c r="AD59" i="11" s="1"/>
  <c r="BM16" i="11"/>
  <c r="BM58" i="11" s="1"/>
  <c r="CV15" i="11"/>
  <c r="CV57" i="11" s="1"/>
  <c r="BH15" i="11"/>
  <c r="BH57" i="11" s="1"/>
  <c r="AR15" i="11"/>
  <c r="AR57" i="11" s="1"/>
  <c r="AB15" i="11"/>
  <c r="AB57" i="11" s="1"/>
  <c r="L15" i="11"/>
  <c r="L57" i="11" s="1"/>
  <c r="CQ14" i="11"/>
  <c r="CQ56" i="11" s="1"/>
  <c r="CA14" i="11"/>
  <c r="CA56" i="11" s="1"/>
  <c r="BK14" i="11"/>
  <c r="BK56" i="11" s="1"/>
  <c r="AU14" i="11"/>
  <c r="AU56" i="11" s="1"/>
  <c r="AE14" i="11"/>
  <c r="AE56" i="11" s="1"/>
  <c r="O14" i="11"/>
  <c r="CP28" i="11"/>
  <c r="CP70" i="11" s="1"/>
  <c r="BB24" i="11"/>
  <c r="AS20" i="11"/>
  <c r="AS62" i="11" s="1"/>
  <c r="CB19" i="11"/>
  <c r="CB61" i="11" s="1"/>
  <c r="P19" i="11"/>
  <c r="P61" i="11" s="1"/>
  <c r="AY18" i="11"/>
  <c r="AY60" i="11" s="1"/>
  <c r="CH17" i="11"/>
  <c r="CH59" i="11" s="1"/>
  <c r="V17" i="11"/>
  <c r="V59" i="11" s="1"/>
  <c r="BE16" i="11"/>
  <c r="BE58" i="11" s="1"/>
  <c r="CN15" i="11"/>
  <c r="CN57" i="11" s="1"/>
  <c r="BE15" i="11"/>
  <c r="BE57" i="11" s="1"/>
  <c r="AO15" i="11"/>
  <c r="AO57" i="11" s="1"/>
  <c r="Y15" i="11"/>
  <c r="Y57" i="11" s="1"/>
  <c r="I15" i="11"/>
  <c r="I57" i="11" s="1"/>
  <c r="CN14" i="11"/>
  <c r="CN56" i="11" s="1"/>
  <c r="BX14" i="11"/>
  <c r="BX56" i="11" s="1"/>
  <c r="BH14" i="11"/>
  <c r="BH56" i="11" s="1"/>
  <c r="AR14" i="11"/>
  <c r="AR56" i="11" s="1"/>
  <c r="AB14" i="11"/>
  <c r="AB56" i="11" s="1"/>
  <c r="L14" i="11"/>
  <c r="L56" i="11" s="1"/>
  <c r="BG21" i="11"/>
  <c r="BG63" i="11" s="1"/>
  <c r="AD28" i="11"/>
  <c r="AD70" i="11" s="1"/>
  <c r="CV24" i="11"/>
  <c r="V24" i="11"/>
  <c r="CO20" i="11"/>
  <c r="CO62" i="11" s="1"/>
  <c r="BI20" i="11"/>
  <c r="BI62" i="11" s="1"/>
  <c r="AC20" i="11"/>
  <c r="AC62" i="11" s="1"/>
  <c r="CR19" i="11"/>
  <c r="CR61" i="11" s="1"/>
  <c r="BL19" i="11"/>
  <c r="BL61" i="11" s="1"/>
  <c r="AF19" i="11"/>
  <c r="AF61" i="11" s="1"/>
  <c r="CU18" i="11"/>
  <c r="CU60" i="11" s="1"/>
  <c r="BO18" i="11"/>
  <c r="BO60" i="11" s="1"/>
  <c r="AI18" i="11"/>
  <c r="AI60" i="11" s="1"/>
  <c r="CX17" i="11"/>
  <c r="CX59" i="11" s="1"/>
  <c r="BR17" i="11"/>
  <c r="BR59" i="11" s="1"/>
  <c r="AL17" i="11"/>
  <c r="AL59" i="11" s="1"/>
  <c r="F17" i="11"/>
  <c r="F59" i="11" s="1"/>
  <c r="BU16" i="11"/>
  <c r="BU58" i="11" s="1"/>
  <c r="AO16" i="11"/>
  <c r="AO58" i="11" s="1"/>
  <c r="I16" i="11"/>
  <c r="I58" i="11" s="1"/>
  <c r="CB15" i="11"/>
  <c r="CB57" i="11" s="1"/>
  <c r="BL15" i="11"/>
  <c r="BL57" i="11" s="1"/>
  <c r="BA15" i="11"/>
  <c r="BA57" i="11" s="1"/>
  <c r="AS15" i="11"/>
  <c r="AS57" i="11" s="1"/>
  <c r="AK15" i="11"/>
  <c r="AK57" i="11" s="1"/>
  <c r="AC15" i="11"/>
  <c r="AC57" i="11" s="1"/>
  <c r="U15" i="11"/>
  <c r="U57" i="11" s="1"/>
  <c r="M15" i="11"/>
  <c r="M57" i="11" s="1"/>
  <c r="E15" i="11"/>
  <c r="E57" i="11" s="1"/>
  <c r="CR14" i="11"/>
  <c r="CR56" i="11" s="1"/>
  <c r="CJ14" i="11"/>
  <c r="CJ56" i="11" s="1"/>
  <c r="CB14" i="11"/>
  <c r="CB56" i="11" s="1"/>
  <c r="BT14" i="11"/>
  <c r="BT56" i="11" s="1"/>
  <c r="BL14" i="11"/>
  <c r="BL56" i="11" s="1"/>
  <c r="BD14" i="11"/>
  <c r="BD56" i="11" s="1"/>
  <c r="AV14" i="11"/>
  <c r="AV56" i="11" s="1"/>
  <c r="AN14" i="11"/>
  <c r="AN56" i="11" s="1"/>
  <c r="AF14" i="11"/>
  <c r="AF56" i="11" s="1"/>
  <c r="X14" i="11"/>
  <c r="X56" i="11" s="1"/>
  <c r="P14" i="11"/>
  <c r="P56" i="11" s="1"/>
  <c r="H14" i="11"/>
  <c r="H56" i="11" s="1"/>
  <c r="CS25" i="11"/>
  <c r="CS67" i="11" s="1"/>
  <c r="F24" i="11"/>
  <c r="CG20" i="11"/>
  <c r="CG62" i="11" s="1"/>
  <c r="U20" i="11"/>
  <c r="U62" i="11" s="1"/>
  <c r="BD19" i="11"/>
  <c r="BD61" i="11" s="1"/>
  <c r="CM18" i="11"/>
  <c r="CM60" i="11" s="1"/>
  <c r="AA18" i="11"/>
  <c r="AA60" i="11" s="1"/>
  <c r="BJ17" i="11"/>
  <c r="BJ59" i="11" s="1"/>
  <c r="CS16" i="11"/>
  <c r="CS58" i="11" s="1"/>
  <c r="AG16" i="11"/>
  <c r="AG58" i="11" s="1"/>
  <c r="BX15" i="11"/>
  <c r="BX57" i="11" s="1"/>
  <c r="AZ15" i="11"/>
  <c r="AZ57" i="11" s="1"/>
  <c r="AJ15" i="11"/>
  <c r="AJ57" i="11" s="1"/>
  <c r="T15" i="11"/>
  <c r="T57" i="11" s="1"/>
  <c r="CY14" i="11"/>
  <c r="CY56" i="11" s="1"/>
  <c r="CI14" i="11"/>
  <c r="CI56" i="11" s="1"/>
  <c r="BS14" i="11"/>
  <c r="BS56" i="11" s="1"/>
  <c r="BC14" i="11"/>
  <c r="BC56" i="11" s="1"/>
  <c r="AM14" i="11"/>
  <c r="AM56" i="11" s="1"/>
  <c r="W14" i="11"/>
  <c r="W56" i="11" s="1"/>
  <c r="G14" i="11"/>
  <c r="G56" i="11" s="1"/>
  <c r="BM25" i="11"/>
  <c r="BM67" i="11" s="1"/>
  <c r="BY20" i="11"/>
  <c r="BY62" i="11" s="1"/>
  <c r="M20" i="11"/>
  <c r="M62" i="11" s="1"/>
  <c r="AV19" i="11"/>
  <c r="AV61" i="11" s="1"/>
  <c r="CE18" i="11"/>
  <c r="CE60" i="11" s="1"/>
  <c r="S18" i="11"/>
  <c r="S60" i="11" s="1"/>
  <c r="BB17" i="11"/>
  <c r="BB59" i="11" s="1"/>
  <c r="CK16" i="11"/>
  <c r="CK58" i="11" s="1"/>
  <c r="Y16" i="11"/>
  <c r="Y58" i="11" s="1"/>
  <c r="BT15" i="11"/>
  <c r="BT57" i="11" s="1"/>
  <c r="AW15" i="11"/>
  <c r="AW57" i="11" s="1"/>
  <c r="AG15" i="11"/>
  <c r="AG57" i="11" s="1"/>
  <c r="Q15" i="11"/>
  <c r="Q57" i="11" s="1"/>
  <c r="CV14" i="11"/>
  <c r="CV56" i="11" s="1"/>
  <c r="CF14" i="11"/>
  <c r="CF56" i="11" s="1"/>
  <c r="BP14" i="11"/>
  <c r="BP56" i="11" s="1"/>
  <c r="AZ14" i="11"/>
  <c r="AZ56" i="11" s="1"/>
  <c r="AJ14" i="11"/>
  <c r="AJ56" i="11" s="1"/>
  <c r="T14" i="11"/>
  <c r="T56" i="11" s="1"/>
  <c r="D14" i="11"/>
  <c r="M72" i="11"/>
  <c r="CX72" i="11"/>
  <c r="CV72" i="11"/>
  <c r="L72" i="11"/>
  <c r="CQ72" i="11"/>
  <c r="CT72" i="11"/>
  <c r="CU72" i="11"/>
  <c r="G72" i="11"/>
  <c r="CR72" i="11"/>
  <c r="K72" i="11"/>
  <c r="CW72" i="11"/>
  <c r="J72" i="11"/>
  <c r="F72" i="11"/>
  <c r="N72" i="11"/>
  <c r="H72" i="11"/>
  <c r="CO72" i="11"/>
  <c r="E72" i="11"/>
  <c r="I72" i="11"/>
  <c r="CP72" i="11"/>
  <c r="CS72" i="11"/>
  <c r="CY72" i="11"/>
  <c r="O72" i="11"/>
  <c r="Z30" i="11"/>
  <c r="Z72" i="11" s="1"/>
  <c r="B39" i="12"/>
  <c r="CP30" i="12" s="1"/>
  <c r="CP31" i="11" s="1"/>
  <c r="CP73" i="11" s="1"/>
  <c r="C25" i="12"/>
  <c r="C24" i="12"/>
  <c r="C26" i="12"/>
  <c r="C27" i="12"/>
  <c r="AK32" i="12"/>
  <c r="AK30" i="11" s="1"/>
  <c r="AK72" i="11" s="1"/>
  <c r="BR32" i="12"/>
  <c r="BR30" i="11" s="1"/>
  <c r="BR72" i="11" s="1"/>
  <c r="D26" i="11" l="1"/>
  <c r="D21" i="11"/>
  <c r="F66" i="11"/>
  <c r="F26" i="11"/>
  <c r="F68" i="11" s="1"/>
  <c r="V66" i="11"/>
  <c r="V26" i="11"/>
  <c r="V68" i="11" s="1"/>
  <c r="BJ66" i="11"/>
  <c r="BJ26" i="11"/>
  <c r="BJ68" i="11" s="1"/>
  <c r="K66" i="11"/>
  <c r="K26" i="11"/>
  <c r="K68" i="11" s="1"/>
  <c r="O57" i="11"/>
  <c r="B15" i="11"/>
  <c r="B57" i="11" s="1"/>
  <c r="CQ66" i="11"/>
  <c r="CQ26" i="11"/>
  <c r="CQ68" i="11" s="1"/>
  <c r="BC66" i="11"/>
  <c r="BC26" i="11"/>
  <c r="BC68" i="11" s="1"/>
  <c r="CY66" i="11"/>
  <c r="CY26" i="11"/>
  <c r="CY68" i="11" s="1"/>
  <c r="AP66" i="11"/>
  <c r="AP26" i="11"/>
  <c r="AP68" i="11" s="1"/>
  <c r="BX66" i="11"/>
  <c r="BX26" i="11"/>
  <c r="BX68" i="11" s="1"/>
  <c r="AJ66" i="11"/>
  <c r="AJ26" i="11"/>
  <c r="AJ68" i="11" s="1"/>
  <c r="BP66" i="11"/>
  <c r="BP26" i="11"/>
  <c r="BP68" i="11" s="1"/>
  <c r="M66" i="11"/>
  <c r="M26" i="11"/>
  <c r="M68" i="11" s="1"/>
  <c r="AS66" i="11"/>
  <c r="AS26" i="11"/>
  <c r="AS68" i="11" s="1"/>
  <c r="CE66" i="11"/>
  <c r="CE26" i="11"/>
  <c r="CE68" i="11" s="1"/>
  <c r="CG66" i="11"/>
  <c r="CG26" i="11"/>
  <c r="CG68" i="11" s="1"/>
  <c r="CT66" i="11"/>
  <c r="CT26" i="11"/>
  <c r="CT68" i="11" s="1"/>
  <c r="O67" i="11"/>
  <c r="B25" i="11"/>
  <c r="B67" i="11" s="1"/>
  <c r="CV66" i="11"/>
  <c r="CV26" i="11"/>
  <c r="CV68" i="11" s="1"/>
  <c r="O56" i="11"/>
  <c r="B14" i="11"/>
  <c r="B56" i="11" s="1"/>
  <c r="N66" i="11"/>
  <c r="N26" i="11"/>
  <c r="N68" i="11" s="1"/>
  <c r="AE66" i="11"/>
  <c r="AE26" i="11"/>
  <c r="AE68" i="11" s="1"/>
  <c r="BK66" i="11"/>
  <c r="BK26" i="11"/>
  <c r="BK68" i="11" s="1"/>
  <c r="AX66" i="11"/>
  <c r="AX26" i="11"/>
  <c r="AX68" i="11" s="1"/>
  <c r="CN66" i="11"/>
  <c r="CN26" i="11"/>
  <c r="CN68" i="11" s="1"/>
  <c r="H66" i="11"/>
  <c r="H26" i="11"/>
  <c r="H68" i="11" s="1"/>
  <c r="AN66" i="11"/>
  <c r="AN26" i="11"/>
  <c r="AN68" i="11" s="1"/>
  <c r="AG66" i="11"/>
  <c r="AG26" i="11"/>
  <c r="AG68" i="11" s="1"/>
  <c r="BM66" i="11"/>
  <c r="BM26" i="11"/>
  <c r="BM68" i="11" s="1"/>
  <c r="CK66" i="11"/>
  <c r="CK26" i="11"/>
  <c r="CK68" i="11" s="1"/>
  <c r="CX66" i="11"/>
  <c r="CX26" i="11"/>
  <c r="CX68" i="11" s="1"/>
  <c r="AD66" i="11"/>
  <c r="AD26" i="11"/>
  <c r="AD68" i="11" s="1"/>
  <c r="CA66" i="11"/>
  <c r="CA26" i="11"/>
  <c r="CA68" i="11" s="1"/>
  <c r="O61" i="11"/>
  <c r="B19" i="11"/>
  <c r="B61" i="11" s="1"/>
  <c r="AY66" i="11"/>
  <c r="AY26" i="11"/>
  <c r="AY68" i="11" s="1"/>
  <c r="O59" i="11"/>
  <c r="B17" i="11"/>
  <c r="B59" i="11" s="1"/>
  <c r="G66" i="11"/>
  <c r="G26" i="11"/>
  <c r="G68" i="11" s="1"/>
  <c r="AM66" i="11"/>
  <c r="AM26" i="11"/>
  <c r="AM68" i="11" s="1"/>
  <c r="BS66" i="11"/>
  <c r="BS26" i="11"/>
  <c r="BS68" i="11" s="1"/>
  <c r="O62" i="11"/>
  <c r="B20" i="11"/>
  <c r="B62" i="11" s="1"/>
  <c r="Z66" i="11"/>
  <c r="Z26" i="11"/>
  <c r="Z68" i="11" s="1"/>
  <c r="BF66" i="11"/>
  <c r="BF26" i="11"/>
  <c r="BF68" i="11" s="1"/>
  <c r="B65" i="11"/>
  <c r="L66" i="11"/>
  <c r="L26" i="11"/>
  <c r="L68" i="11" s="1"/>
  <c r="AB66" i="11"/>
  <c r="AB26" i="11"/>
  <c r="AB68" i="11" s="1"/>
  <c r="AR66" i="11"/>
  <c r="AR26" i="11"/>
  <c r="AR68" i="11" s="1"/>
  <c r="BH66" i="11"/>
  <c r="BH26" i="11"/>
  <c r="BH68" i="11" s="1"/>
  <c r="CB66" i="11"/>
  <c r="CB26" i="11"/>
  <c r="CB68" i="11" s="1"/>
  <c r="O63" i="11"/>
  <c r="B21" i="11"/>
  <c r="B63" i="11" s="1"/>
  <c r="E66" i="11"/>
  <c r="E26" i="11"/>
  <c r="E68" i="11" s="1"/>
  <c r="U66" i="11"/>
  <c r="U26" i="11"/>
  <c r="U68" i="11" s="1"/>
  <c r="AK66" i="11"/>
  <c r="AK26" i="11"/>
  <c r="AK68" i="11" s="1"/>
  <c r="BA66" i="11"/>
  <c r="BA26" i="11"/>
  <c r="BA68" i="11" s="1"/>
  <c r="BQ66" i="11"/>
  <c r="BQ26" i="11"/>
  <c r="BQ68" i="11" s="1"/>
  <c r="CU66" i="11"/>
  <c r="CU26" i="11"/>
  <c r="CU68" i="11" s="1"/>
  <c r="BY66" i="11"/>
  <c r="BY26" i="11"/>
  <c r="BY68" i="11" s="1"/>
  <c r="CO66" i="11"/>
  <c r="CO26" i="11"/>
  <c r="CO68" i="11" s="1"/>
  <c r="BV66" i="11"/>
  <c r="BV26" i="11"/>
  <c r="BV68" i="11" s="1"/>
  <c r="CL66" i="11"/>
  <c r="CL26" i="11"/>
  <c r="CL68" i="11" s="1"/>
  <c r="BR66" i="11"/>
  <c r="BR26" i="11"/>
  <c r="BR68" i="11" s="1"/>
  <c r="AL66" i="11"/>
  <c r="AL26" i="11"/>
  <c r="AL68" i="11" s="1"/>
  <c r="AA66" i="11"/>
  <c r="AA26" i="11"/>
  <c r="AA68" i="11" s="1"/>
  <c r="S66" i="11"/>
  <c r="S26" i="11"/>
  <c r="S68" i="11" s="1"/>
  <c r="W66" i="11"/>
  <c r="W26" i="11"/>
  <c r="W68" i="11" s="1"/>
  <c r="J66" i="11"/>
  <c r="J26" i="11"/>
  <c r="J68" i="11" s="1"/>
  <c r="T66" i="11"/>
  <c r="T26" i="11"/>
  <c r="T68" i="11" s="1"/>
  <c r="AZ66" i="11"/>
  <c r="AZ26" i="11"/>
  <c r="AZ68" i="11" s="1"/>
  <c r="CR66" i="11"/>
  <c r="CR26" i="11"/>
  <c r="CR68" i="11" s="1"/>
  <c r="AC66" i="11"/>
  <c r="AC26" i="11"/>
  <c r="AC68" i="11" s="1"/>
  <c r="BI66" i="11"/>
  <c r="BI26" i="11"/>
  <c r="BI68" i="11" s="1"/>
  <c r="CW66" i="11"/>
  <c r="CW26" i="11"/>
  <c r="CW68" i="11" s="1"/>
  <c r="CD66" i="11"/>
  <c r="CD26" i="11"/>
  <c r="CD68" i="11" s="1"/>
  <c r="BG66" i="11"/>
  <c r="BG26" i="11"/>
  <c r="BG68" i="11" s="1"/>
  <c r="CF66" i="11"/>
  <c r="CF26" i="11"/>
  <c r="CF68" i="11" s="1"/>
  <c r="AQ66" i="11"/>
  <c r="AQ26" i="11"/>
  <c r="AQ68" i="11" s="1"/>
  <c r="AI66" i="11"/>
  <c r="AI26" i="11"/>
  <c r="AI68" i="11" s="1"/>
  <c r="R66" i="11"/>
  <c r="R26" i="11"/>
  <c r="R68" i="11" s="1"/>
  <c r="X66" i="11"/>
  <c r="X26" i="11"/>
  <c r="X68" i="11" s="1"/>
  <c r="BD66" i="11"/>
  <c r="BD26" i="11"/>
  <c r="BD68" i="11" s="1"/>
  <c r="BT66" i="11"/>
  <c r="BT26" i="11"/>
  <c r="BT68" i="11" s="1"/>
  <c r="Q66" i="11"/>
  <c r="Q26" i="11"/>
  <c r="Q68" i="11" s="1"/>
  <c r="AW66" i="11"/>
  <c r="AW26" i="11"/>
  <c r="AW68" i="11" s="1"/>
  <c r="CM66" i="11"/>
  <c r="CM26" i="11"/>
  <c r="CM68" i="11" s="1"/>
  <c r="BU66" i="11"/>
  <c r="BU26" i="11"/>
  <c r="BU68" i="11" s="1"/>
  <c r="CH66" i="11"/>
  <c r="CH26" i="11"/>
  <c r="CH68" i="11" s="1"/>
  <c r="BB66" i="11"/>
  <c r="BB26" i="11"/>
  <c r="BB68" i="11" s="1"/>
  <c r="O60" i="11"/>
  <c r="B18" i="11"/>
  <c r="B60" i="11" s="1"/>
  <c r="AT66" i="11"/>
  <c r="AT26" i="11"/>
  <c r="AT68" i="11" s="1"/>
  <c r="BO66" i="11"/>
  <c r="BO26" i="11"/>
  <c r="BO68" i="11" s="1"/>
  <c r="O66" i="11"/>
  <c r="B24" i="11"/>
  <c r="B66" i="11" s="1"/>
  <c r="O26" i="11"/>
  <c r="AU66" i="11"/>
  <c r="AU26" i="11"/>
  <c r="AU68" i="11" s="1"/>
  <c r="CI66" i="11"/>
  <c r="CI26" i="11"/>
  <c r="CI68" i="11" s="1"/>
  <c r="O58" i="11"/>
  <c r="B16" i="11"/>
  <c r="B58" i="11" s="1"/>
  <c r="AH66" i="11"/>
  <c r="AH26" i="11"/>
  <c r="AH68" i="11" s="1"/>
  <c r="BN66" i="11"/>
  <c r="BN26" i="11"/>
  <c r="BN68" i="11" s="1"/>
  <c r="P66" i="11"/>
  <c r="P26" i="11"/>
  <c r="P68" i="11" s="1"/>
  <c r="AF66" i="11"/>
  <c r="AF26" i="11"/>
  <c r="AF68" i="11" s="1"/>
  <c r="AV66" i="11"/>
  <c r="AV26" i="11"/>
  <c r="AV68" i="11" s="1"/>
  <c r="BL66" i="11"/>
  <c r="BL26" i="11"/>
  <c r="BL68" i="11" s="1"/>
  <c r="CJ66" i="11"/>
  <c r="CJ26" i="11"/>
  <c r="CJ68" i="11" s="1"/>
  <c r="I66" i="11"/>
  <c r="I26" i="11"/>
  <c r="I68" i="11" s="1"/>
  <c r="Y66" i="11"/>
  <c r="Y26" i="11"/>
  <c r="Y68" i="11" s="1"/>
  <c r="AO66" i="11"/>
  <c r="AO26" i="11"/>
  <c r="AO68" i="11" s="1"/>
  <c r="BE66" i="11"/>
  <c r="BE26" i="11"/>
  <c r="BE68" i="11" s="1"/>
  <c r="BW66" i="11"/>
  <c r="BW26" i="11"/>
  <c r="BW68" i="11" s="1"/>
  <c r="CC66" i="11"/>
  <c r="CC26" i="11"/>
  <c r="CC68" i="11" s="1"/>
  <c r="CS66" i="11"/>
  <c r="CS26" i="11"/>
  <c r="CS68" i="11" s="1"/>
  <c r="BZ66" i="11"/>
  <c r="BZ26" i="11"/>
  <c r="BZ68" i="11" s="1"/>
  <c r="CP66" i="11"/>
  <c r="CP26" i="11"/>
  <c r="CP68" i="11" s="1"/>
  <c r="CV33" i="11"/>
  <c r="CV75" i="11" s="1"/>
  <c r="CR33" i="11"/>
  <c r="CR75" i="11" s="1"/>
  <c r="CX33" i="11"/>
  <c r="CX75" i="11" s="1"/>
  <c r="CP33" i="11"/>
  <c r="CP39" i="11" s="1"/>
  <c r="CU33" i="11"/>
  <c r="CU75" i="11" s="1"/>
  <c r="CQ33" i="11"/>
  <c r="CQ75" i="11" s="1"/>
  <c r="CT33" i="11"/>
  <c r="CT75" i="11" s="1"/>
  <c r="CO33" i="11"/>
  <c r="CO75" i="11" s="1"/>
  <c r="CW33" i="11"/>
  <c r="CW75" i="11" s="1"/>
  <c r="CS33" i="11"/>
  <c r="CS75" i="11" s="1"/>
  <c r="B32" i="12"/>
  <c r="B30" i="11"/>
  <c r="CS30" i="12"/>
  <c r="CS31" i="11" s="1"/>
  <c r="CW31" i="12"/>
  <c r="CS31" i="12"/>
  <c r="CO31" i="12"/>
  <c r="CU31" i="12"/>
  <c r="CV31" i="12"/>
  <c r="CR31" i="12"/>
  <c r="CY31" i="12"/>
  <c r="B31" i="12" s="1"/>
  <c r="CX31" i="12"/>
  <c r="CT31" i="12"/>
  <c r="CP31" i="12"/>
  <c r="CQ31" i="12"/>
  <c r="V30" i="12"/>
  <c r="V31" i="11" s="1"/>
  <c r="V73" i="11" s="1"/>
  <c r="E30" i="12"/>
  <c r="E31" i="11" s="1"/>
  <c r="N30" i="12"/>
  <c r="N31" i="11" s="1"/>
  <c r="N39" i="11" s="1"/>
  <c r="AU30" i="12"/>
  <c r="AU31" i="11" s="1"/>
  <c r="AU73" i="11" s="1"/>
  <c r="J30" i="12"/>
  <c r="J31" i="11" s="1"/>
  <c r="J39" i="11" s="1"/>
  <c r="CB30" i="12"/>
  <c r="CB31" i="11" s="1"/>
  <c r="CB73" i="11" s="1"/>
  <c r="BL30" i="12"/>
  <c r="BL31" i="11" s="1"/>
  <c r="BL73" i="11" s="1"/>
  <c r="BI30" i="12"/>
  <c r="BI31" i="11" s="1"/>
  <c r="BI73" i="11" s="1"/>
  <c r="BN30" i="12"/>
  <c r="BN31" i="11" s="1"/>
  <c r="BN73" i="11" s="1"/>
  <c r="AY30" i="12"/>
  <c r="AY31" i="11" s="1"/>
  <c r="AY73" i="11" s="1"/>
  <c r="BS30" i="12"/>
  <c r="BS31" i="11" s="1"/>
  <c r="BS73" i="11" s="1"/>
  <c r="T30" i="12"/>
  <c r="T31" i="11" s="1"/>
  <c r="T73" i="11" s="1"/>
  <c r="CL30" i="12"/>
  <c r="CL31" i="11" s="1"/>
  <c r="CL73" i="11" s="1"/>
  <c r="CI30" i="12"/>
  <c r="CI31" i="11" s="1"/>
  <c r="CI73" i="11" s="1"/>
  <c r="BW30" i="12"/>
  <c r="BW31" i="11" s="1"/>
  <c r="BW73" i="11" s="1"/>
  <c r="P30" i="12"/>
  <c r="CJ30" i="12"/>
  <c r="W30" i="12"/>
  <c r="W31" i="11" s="1"/>
  <c r="W73" i="11" s="1"/>
  <c r="G30" i="12"/>
  <c r="G31" i="11" s="1"/>
  <c r="G39" i="11" s="1"/>
  <c r="BY30" i="12"/>
  <c r="BY31" i="11" s="1"/>
  <c r="BY73" i="11" s="1"/>
  <c r="BV30" i="12"/>
  <c r="BV31" i="11" s="1"/>
  <c r="BV73" i="11" s="1"/>
  <c r="BJ30" i="12"/>
  <c r="BJ31" i="11" s="1"/>
  <c r="BJ73" i="11" s="1"/>
  <c r="AJ30" i="12"/>
  <c r="AJ31" i="11" s="1"/>
  <c r="AJ73" i="11" s="1"/>
  <c r="L30" i="12"/>
  <c r="L31" i="11" s="1"/>
  <c r="L39" i="11" s="1"/>
  <c r="AX30" i="12"/>
  <c r="AX31" i="11" s="1"/>
  <c r="AX73" i="11" s="1"/>
  <c r="BT30" i="12"/>
  <c r="BT31" i="11" s="1"/>
  <c r="BT73" i="11" s="1"/>
  <c r="AZ30" i="12"/>
  <c r="AZ31" i="11" s="1"/>
  <c r="AZ73" i="11" s="1"/>
  <c r="Y30" i="12"/>
  <c r="Y31" i="11" s="1"/>
  <c r="Y73" i="11" s="1"/>
  <c r="BF30" i="12"/>
  <c r="BF31" i="11" s="1"/>
  <c r="BF73" i="11" s="1"/>
  <c r="AA30" i="12"/>
  <c r="BO30" i="12"/>
  <c r="BO31" i="11" s="1"/>
  <c r="BO73" i="11" s="1"/>
  <c r="I30" i="12"/>
  <c r="I31" i="11" s="1"/>
  <c r="I39" i="11" s="1"/>
  <c r="AB30" i="12"/>
  <c r="AB31" i="11" s="1"/>
  <c r="AB73" i="11" s="1"/>
  <c r="K30" i="12"/>
  <c r="K31" i="11" s="1"/>
  <c r="K39" i="11" s="1"/>
  <c r="CD30" i="12"/>
  <c r="BZ30" i="12"/>
  <c r="BZ31" i="11" s="1"/>
  <c r="BZ73" i="11" s="1"/>
  <c r="CF30" i="12"/>
  <c r="CF31" i="11" s="1"/>
  <c r="CF73" i="11" s="1"/>
  <c r="AD30" i="12"/>
  <c r="AD31" i="11" s="1"/>
  <c r="AD73" i="11" s="1"/>
  <c r="S30" i="12"/>
  <c r="S31" i="11" s="1"/>
  <c r="S73" i="11" s="1"/>
  <c r="AL30" i="12"/>
  <c r="AL31" i="11" s="1"/>
  <c r="AL73" i="11" s="1"/>
  <c r="AH30" i="12"/>
  <c r="AH31" i="11" s="1"/>
  <c r="AH73" i="11" s="1"/>
  <c r="M30" i="12"/>
  <c r="U30" i="12"/>
  <c r="U31" i="11" s="1"/>
  <c r="U73" i="11" s="1"/>
  <c r="CH30" i="12"/>
  <c r="CH31" i="11" s="1"/>
  <c r="CH73" i="11" s="1"/>
  <c r="R30" i="12"/>
  <c r="R31" i="11" s="1"/>
  <c r="R73" i="11" s="1"/>
  <c r="AO30" i="12"/>
  <c r="AO31" i="11" s="1"/>
  <c r="AO73" i="11" s="1"/>
  <c r="X30" i="12"/>
  <c r="X31" i="11" s="1"/>
  <c r="X73" i="11" s="1"/>
  <c r="H30" i="12"/>
  <c r="H31" i="11" s="1"/>
  <c r="H39" i="11" s="1"/>
  <c r="CM30" i="12"/>
  <c r="CM31" i="11" s="1"/>
  <c r="CM73" i="11" s="1"/>
  <c r="CA30" i="12"/>
  <c r="CA31" i="11" s="1"/>
  <c r="CA73" i="11" s="1"/>
  <c r="AS30" i="12"/>
  <c r="AS31" i="11" s="1"/>
  <c r="AS73" i="11" s="1"/>
  <c r="BC30" i="12"/>
  <c r="BC31" i="11" s="1"/>
  <c r="BC73" i="11" s="1"/>
  <c r="BM30" i="12"/>
  <c r="BM31" i="11" s="1"/>
  <c r="BM73" i="11" s="1"/>
  <c r="AP30" i="12"/>
  <c r="AP31" i="11" s="1"/>
  <c r="AP73" i="11" s="1"/>
  <c r="BP30" i="12"/>
  <c r="BP31" i="11" s="1"/>
  <c r="BP73" i="11" s="1"/>
  <c r="Q30" i="12"/>
  <c r="Q31" i="11" s="1"/>
  <c r="Q73" i="11" s="1"/>
  <c r="BK30" i="12"/>
  <c r="BK31" i="11" s="1"/>
  <c r="BK73" i="11" s="1"/>
  <c r="AT30" i="12"/>
  <c r="AT31" i="11" s="1"/>
  <c r="AT73" i="11" s="1"/>
  <c r="AQ30" i="12"/>
  <c r="AQ31" i="11" s="1"/>
  <c r="AQ73" i="11" s="1"/>
  <c r="AW30" i="12"/>
  <c r="AW31" i="11" s="1"/>
  <c r="AW73" i="11" s="1"/>
  <c r="CG30" i="12"/>
  <c r="CG31" i="11" s="1"/>
  <c r="CG73" i="11" s="1"/>
  <c r="BA30" i="12"/>
  <c r="BA31" i="11" s="1"/>
  <c r="BA73" i="11" s="1"/>
  <c r="CK30" i="12"/>
  <c r="CK31" i="11" s="1"/>
  <c r="CK73" i="11" s="1"/>
  <c r="BU30" i="12"/>
  <c r="BU31" i="11" s="1"/>
  <c r="BU73" i="11" s="1"/>
  <c r="BQ30" i="12"/>
  <c r="BQ31" i="11" s="1"/>
  <c r="BQ73" i="11" s="1"/>
  <c r="BE30" i="12"/>
  <c r="BE31" i="11" s="1"/>
  <c r="BE73" i="11" s="1"/>
  <c r="AF30" i="12"/>
  <c r="AF31" i="11" s="1"/>
  <c r="AF73" i="11" s="1"/>
  <c r="AI30" i="12"/>
  <c r="AI31" i="11" s="1"/>
  <c r="AI73" i="11" s="1"/>
  <c r="F30" i="12"/>
  <c r="F31" i="11" s="1"/>
  <c r="F39" i="11" s="1"/>
  <c r="BX30" i="12"/>
  <c r="BX31" i="11" s="1"/>
  <c r="BX73" i="11" s="1"/>
  <c r="BH30" i="12"/>
  <c r="BD30" i="12"/>
  <c r="BD31" i="11" s="1"/>
  <c r="BD73" i="11" s="1"/>
  <c r="AR30" i="12"/>
  <c r="AR31" i="11" s="1"/>
  <c r="AR73" i="11" s="1"/>
  <c r="AG30" i="12"/>
  <c r="AG31" i="11" s="1"/>
  <c r="AG73" i="11" s="1"/>
  <c r="AC30" i="12"/>
  <c r="AC31" i="11" s="1"/>
  <c r="AC73" i="11" s="1"/>
  <c r="AE30" i="12"/>
  <c r="AE31" i="11" s="1"/>
  <c r="AE73" i="11" s="1"/>
  <c r="CE30" i="12"/>
  <c r="CE31" i="11" s="1"/>
  <c r="CE73" i="11" s="1"/>
  <c r="AN30" i="12"/>
  <c r="AN31" i="11" s="1"/>
  <c r="AN73" i="11" s="1"/>
  <c r="BB30" i="12"/>
  <c r="BB31" i="11" s="1"/>
  <c r="BB73" i="11" s="1"/>
  <c r="AM30" i="12"/>
  <c r="AM31" i="11" s="1"/>
  <c r="AM73" i="11" s="1"/>
  <c r="CJ31" i="11"/>
  <c r="CJ73" i="11" s="1"/>
  <c r="M31" i="11"/>
  <c r="M39" i="11" s="1"/>
  <c r="CW30" i="12"/>
  <c r="CW31" i="11" s="1"/>
  <c r="CT30" i="12"/>
  <c r="CT31" i="11" s="1"/>
  <c r="CQ30" i="12"/>
  <c r="CQ31" i="11" s="1"/>
  <c r="CR30" i="12"/>
  <c r="CR31" i="11" s="1"/>
  <c r="CR39" i="11" s="1"/>
  <c r="CX30" i="12"/>
  <c r="CX31" i="11" s="1"/>
  <c r="CX39" i="11" s="1"/>
  <c r="CU30" i="12"/>
  <c r="CU31" i="11" s="1"/>
  <c r="CV30" i="12"/>
  <c r="CV31" i="11" s="1"/>
  <c r="CV39" i="11" s="1"/>
  <c r="CO30" i="12"/>
  <c r="CO31" i="11" s="1"/>
  <c r="E34" i="11"/>
  <c r="E76" i="11" s="1"/>
  <c r="O68" i="11" l="1"/>
  <c r="B26" i="11"/>
  <c r="B68" i="11" s="1"/>
  <c r="CU39" i="11"/>
  <c r="CU81" i="11" s="1"/>
  <c r="CU88" i="11" s="1"/>
  <c r="CW39" i="11"/>
  <c r="CW81" i="11" s="1"/>
  <c r="CW88" i="11" s="1"/>
  <c r="CT39" i="11"/>
  <c r="CT81" i="11" s="1"/>
  <c r="CT88" i="11" s="1"/>
  <c r="CO39" i="11"/>
  <c r="CO81" i="11" s="1"/>
  <c r="CO88" i="11" s="1"/>
  <c r="E39" i="11"/>
  <c r="E81" i="11" s="1"/>
  <c r="E88" i="11" s="1"/>
  <c r="CQ39" i="11"/>
  <c r="CQ81" i="11" s="1"/>
  <c r="CQ88" i="11" s="1"/>
  <c r="CS39" i="11"/>
  <c r="CS81" i="11" s="1"/>
  <c r="CS88" i="11" s="1"/>
  <c r="L73" i="11"/>
  <c r="CX73" i="11"/>
  <c r="CW73" i="11"/>
  <c r="G73" i="11"/>
  <c r="G81" i="11"/>
  <c r="G88" i="11" s="1"/>
  <c r="N73" i="11"/>
  <c r="CU73" i="11"/>
  <c r="H73" i="11"/>
  <c r="I73" i="11"/>
  <c r="I81" i="11"/>
  <c r="I88" i="11" s="1"/>
  <c r="CO73" i="11"/>
  <c r="CR73" i="11"/>
  <c r="CR81" i="11"/>
  <c r="CR88" i="11" s="1"/>
  <c r="M73" i="11"/>
  <c r="K73" i="11"/>
  <c r="E73" i="11"/>
  <c r="CT73" i="11"/>
  <c r="CV73" i="11"/>
  <c r="CQ73" i="11"/>
  <c r="F73" i="11"/>
  <c r="J73" i="11"/>
  <c r="J81" i="11"/>
  <c r="J88" i="11" s="1"/>
  <c r="CS73" i="11"/>
  <c r="B72" i="11"/>
  <c r="CY33" i="11"/>
  <c r="CY39" i="11" s="1"/>
  <c r="CP75" i="11"/>
  <c r="CP81" i="11"/>
  <c r="CP88" i="11" s="1"/>
  <c r="CV81" i="11"/>
  <c r="CV88" i="11" s="1"/>
  <c r="CX81" i="11"/>
  <c r="CX88" i="11" s="1"/>
  <c r="F81" i="11"/>
  <c r="F88" i="11" s="1"/>
  <c r="K81" i="11"/>
  <c r="K88" i="11" s="1"/>
  <c r="H81" i="11"/>
  <c r="H88" i="11" s="1"/>
  <c r="L81" i="11"/>
  <c r="L88" i="11" s="1"/>
  <c r="N81" i="11"/>
  <c r="N88" i="11" s="1"/>
  <c r="M81" i="11"/>
  <c r="M88" i="11" s="1"/>
  <c r="BG30" i="12"/>
  <c r="BG31" i="11" s="1"/>
  <c r="BG73" i="11" s="1"/>
  <c r="Z30" i="12"/>
  <c r="Z31" i="11" s="1"/>
  <c r="Z73" i="11" s="1"/>
  <c r="P31" i="11"/>
  <c r="P73" i="11" s="1"/>
  <c r="BR30" i="12"/>
  <c r="BR31" i="11" s="1"/>
  <c r="BR73" i="11" s="1"/>
  <c r="BH31" i="11"/>
  <c r="BH73" i="11" s="1"/>
  <c r="CN30" i="12"/>
  <c r="CN31" i="11" s="1"/>
  <c r="CN73" i="11" s="1"/>
  <c r="CD31" i="11"/>
  <c r="CD73" i="11" s="1"/>
  <c r="CC30" i="12"/>
  <c r="CC31" i="11" s="1"/>
  <c r="CC73" i="11" s="1"/>
  <c r="AV30" i="12"/>
  <c r="AV31" i="11" s="1"/>
  <c r="AV73" i="11" s="1"/>
  <c r="AK30" i="12"/>
  <c r="AK31" i="11" s="1"/>
  <c r="AK73" i="11" s="1"/>
  <c r="AA31" i="11"/>
  <c r="AA73" i="11" s="1"/>
  <c r="O30" i="12"/>
  <c r="O34" i="11"/>
  <c r="B34" i="11" l="1"/>
  <c r="B76" i="11" s="1"/>
  <c r="O76" i="11"/>
  <c r="CP44" i="11"/>
  <c r="CY75" i="11"/>
  <c r="B33" i="11"/>
  <c r="B75" i="11" s="1"/>
  <c r="O88" i="11"/>
  <c r="CR44" i="11"/>
  <c r="CQ44" i="11"/>
  <c r="CS44" i="11"/>
  <c r="CX44" i="11"/>
  <c r="CU44" i="11"/>
  <c r="CT44" i="11"/>
  <c r="CO44" i="11"/>
  <c r="CV44" i="11"/>
  <c r="CW44" i="11"/>
  <c r="J44" i="11"/>
  <c r="N44" i="11"/>
  <c r="I44" i="11"/>
  <c r="K44" i="11"/>
  <c r="E44" i="11"/>
  <c r="M44" i="11"/>
  <c r="L44" i="11"/>
  <c r="H44" i="11"/>
  <c r="G44" i="11"/>
  <c r="F44" i="11"/>
  <c r="B30" i="12"/>
  <c r="B34" i="12" s="1"/>
  <c r="B94" i="11" s="1"/>
  <c r="O31" i="11"/>
  <c r="O39" i="11" s="1"/>
  <c r="CY44" i="11" l="1"/>
  <c r="CY81" i="11"/>
  <c r="CY88" i="11" s="1"/>
  <c r="O81" i="11"/>
  <c r="O73" i="11"/>
  <c r="B31" i="11"/>
  <c r="B73" i="11" s="1"/>
  <c r="O44" i="11"/>
  <c r="BA32" i="11" l="1"/>
  <c r="BA39" i="11" s="1"/>
  <c r="T32" i="11"/>
  <c r="T39" i="11" s="1"/>
  <c r="BU32" i="11"/>
  <c r="BU39" i="11" s="1"/>
  <c r="BI32" i="11"/>
  <c r="BI39" i="11" s="1"/>
  <c r="CL32" i="11"/>
  <c r="CL39" i="11" s="1"/>
  <c r="BE32" i="11"/>
  <c r="BE39" i="11" s="1"/>
  <c r="AX32" i="11"/>
  <c r="AX39" i="11" s="1"/>
  <c r="BP32" i="11"/>
  <c r="BP39" i="11" s="1"/>
  <c r="AU32" i="11"/>
  <c r="AU39" i="11" s="1"/>
  <c r="V32" i="11"/>
  <c r="V39" i="11" s="1"/>
  <c r="S32" i="11"/>
  <c r="S39" i="11" s="1"/>
  <c r="CG32" i="11"/>
  <c r="CG39" i="11" s="1"/>
  <c r="AJ32" i="11"/>
  <c r="AJ39" i="11" s="1"/>
  <c r="CK32" i="11"/>
  <c r="CK39" i="11" s="1"/>
  <c r="AG32" i="11"/>
  <c r="AG39" i="11" s="1"/>
  <c r="CE32" i="11"/>
  <c r="CE39" i="11" s="1"/>
  <c r="AL32" i="11"/>
  <c r="AL39" i="11" s="1"/>
  <c r="AD32" i="11"/>
  <c r="AD39" i="11" s="1"/>
  <c r="R32" i="11"/>
  <c r="R39" i="11" s="1"/>
  <c r="BW32" i="11"/>
  <c r="BW39" i="11" s="1"/>
  <c r="BT32" i="11"/>
  <c r="BT39" i="11" s="1"/>
  <c r="BC32" i="11"/>
  <c r="BC39" i="11" s="1"/>
  <c r="Y32" i="11"/>
  <c r="Y39" i="11" s="1"/>
  <c r="BM32" i="11"/>
  <c r="BM39" i="11" s="1"/>
  <c r="AN32" i="11"/>
  <c r="AN39" i="11" s="1"/>
  <c r="CJ32" i="11"/>
  <c r="CJ39" i="11" s="1"/>
  <c r="BB32" i="11"/>
  <c r="BB39" i="11" s="1"/>
  <c r="P32" i="11"/>
  <c r="P39" i="11" s="1"/>
  <c r="AY32" i="11"/>
  <c r="AY39" i="11" s="1"/>
  <c r="CH32" i="11"/>
  <c r="CH39" i="11" s="1"/>
  <c r="AQ32" i="11"/>
  <c r="AQ39" i="11" s="1"/>
  <c r="BZ32" i="11"/>
  <c r="BZ39" i="11" s="1"/>
  <c r="AI32" i="11"/>
  <c r="AI39" i="11" s="1"/>
  <c r="BS32" i="11"/>
  <c r="BS39" i="11" s="1"/>
  <c r="AF32" i="11"/>
  <c r="AF39" i="11" s="1"/>
  <c r="BO32" i="11"/>
  <c r="BO39" i="11" s="1"/>
  <c r="X32" i="11"/>
  <c r="X39" i="11" s="1"/>
  <c r="AP32" i="11"/>
  <c r="AP39" i="11" s="1"/>
  <c r="BH32" i="11"/>
  <c r="BH39" i="11" s="1"/>
  <c r="BY32" i="11"/>
  <c r="BY39" i="11" s="1"/>
  <c r="Q32" i="11"/>
  <c r="Q39" i="11" s="1"/>
  <c r="AH32" i="11"/>
  <c r="AH39" i="11" s="1"/>
  <c r="AZ32" i="11"/>
  <c r="AZ39" i="11" s="1"/>
  <c r="BQ32" i="11"/>
  <c r="BQ39" i="11" s="1"/>
  <c r="CI32" i="11"/>
  <c r="CI39" i="11" s="1"/>
  <c r="AA32" i="11"/>
  <c r="AA39" i="11" s="1"/>
  <c r="AR32" i="11"/>
  <c r="AR39" i="11" s="1"/>
  <c r="BJ32" i="11"/>
  <c r="BJ39" i="11" s="1"/>
  <c r="CA32" i="11"/>
  <c r="CA39" i="11" s="1"/>
  <c r="W32" i="11"/>
  <c r="W39" i="11" s="1"/>
  <c r="AO32" i="11"/>
  <c r="AO39" i="11" s="1"/>
  <c r="BF32" i="11"/>
  <c r="BF39" i="11" s="1"/>
  <c r="BX32" i="11"/>
  <c r="BX39" i="11" s="1"/>
  <c r="AC32" i="11"/>
  <c r="AC39" i="11" s="1"/>
  <c r="AT32" i="11"/>
  <c r="AT39" i="11" s="1"/>
  <c r="BL32" i="11"/>
  <c r="BL39" i="11" s="1"/>
  <c r="CD32" i="11"/>
  <c r="CD39" i="11" s="1"/>
  <c r="U32" i="11"/>
  <c r="U39" i="11" s="1"/>
  <c r="AM32" i="11"/>
  <c r="AM39" i="11" s="1"/>
  <c r="BD32" i="11"/>
  <c r="BD39" i="11" s="1"/>
  <c r="BV32" i="11"/>
  <c r="BV39" i="11" s="1"/>
  <c r="CM32" i="11"/>
  <c r="CM39" i="11" s="1"/>
  <c r="AE32" i="11"/>
  <c r="AE39" i="11" s="1"/>
  <c r="AW32" i="11"/>
  <c r="AW39" i="11" s="1"/>
  <c r="BN32" i="11"/>
  <c r="BN39" i="11" s="1"/>
  <c r="CF32" i="11"/>
  <c r="CF39" i="11" s="1"/>
  <c r="AB32" i="11"/>
  <c r="AB39" i="11" s="1"/>
  <c r="AS32" i="11"/>
  <c r="AS39" i="11" s="1"/>
  <c r="BK32" i="11"/>
  <c r="BK39" i="11" s="1"/>
  <c r="CB32" i="11"/>
  <c r="CB39" i="11" s="1"/>
  <c r="BF81" i="11" l="1"/>
  <c r="BF88" i="11" s="1"/>
  <c r="BM74" i="11"/>
  <c r="BM81" i="11"/>
  <c r="BM88" i="11" s="1"/>
  <c r="BW81" i="11"/>
  <c r="BW88" i="11" s="1"/>
  <c r="CE44" i="11"/>
  <c r="CG81" i="11"/>
  <c r="CG88" i="11" s="1"/>
  <c r="BI81" i="11"/>
  <c r="BI88" i="11" s="1"/>
  <c r="AB81" i="11"/>
  <c r="AB88" i="11" s="1"/>
  <c r="AE81" i="11"/>
  <c r="AE88" i="11" s="1"/>
  <c r="AM81" i="11"/>
  <c r="AM88" i="11" s="1"/>
  <c r="AT44" i="11"/>
  <c r="AR81" i="11"/>
  <c r="AR88" i="11" s="1"/>
  <c r="BH81" i="11"/>
  <c r="BH88" i="11" s="1"/>
  <c r="AF81" i="11"/>
  <c r="AF88" i="11" s="1"/>
  <c r="BB44" i="11"/>
  <c r="R74" i="11"/>
  <c r="S44" i="11"/>
  <c r="AX74" i="11"/>
  <c r="BU74" i="11"/>
  <c r="BU81" i="11"/>
  <c r="BU88" i="11" s="1"/>
  <c r="CB74" i="11"/>
  <c r="CB81" i="11"/>
  <c r="CB88" i="11" s="1"/>
  <c r="CF44" i="11"/>
  <c r="CM74" i="11"/>
  <c r="AC44" i="11"/>
  <c r="W74" i="11"/>
  <c r="W81" i="11"/>
  <c r="W88" i="11" s="1"/>
  <c r="AA81" i="11"/>
  <c r="AA88" i="11" s="1"/>
  <c r="AH81" i="11"/>
  <c r="AH88" i="11" s="1"/>
  <c r="BS81" i="11"/>
  <c r="BS88" i="11" s="1"/>
  <c r="CH81" i="11"/>
  <c r="CH88" i="11" s="1"/>
  <c r="CJ44" i="11"/>
  <c r="BC74" i="11"/>
  <c r="AD81" i="11"/>
  <c r="AD88" i="11" s="1"/>
  <c r="CK81" i="11"/>
  <c r="CK88" i="11" s="1"/>
  <c r="V81" i="11"/>
  <c r="V88" i="11" s="1"/>
  <c r="BE74" i="11"/>
  <c r="BE81" i="11"/>
  <c r="BE88" i="11" s="1"/>
  <c r="T81" i="11"/>
  <c r="T88" i="11" s="1"/>
  <c r="AW81" i="11"/>
  <c r="AW88" i="11" s="1"/>
  <c r="BL81" i="11"/>
  <c r="BL88" i="11" s="1"/>
  <c r="BO81" i="11"/>
  <c r="BO88" i="11" s="1"/>
  <c r="P81" i="11"/>
  <c r="P88" i="11" s="1"/>
  <c r="BP74" i="11"/>
  <c r="AZ44" i="11"/>
  <c r="AQ81" i="11"/>
  <c r="AQ88" i="11" s="1"/>
  <c r="Y74" i="11"/>
  <c r="Y81" i="11"/>
  <c r="Y88" i="11" s="1"/>
  <c r="BK81" i="11"/>
  <c r="BK88" i="11" s="1"/>
  <c r="BN81" i="11"/>
  <c r="BN88" i="11" s="1"/>
  <c r="BV81" i="11"/>
  <c r="BV88" i="11" s="1"/>
  <c r="BX74" i="11"/>
  <c r="BX81" i="11"/>
  <c r="BX88" i="11" s="1"/>
  <c r="CA81" i="11"/>
  <c r="CA88" i="11" s="1"/>
  <c r="CI44" i="11"/>
  <c r="Q81" i="11"/>
  <c r="Q88" i="11" s="1"/>
  <c r="X44" i="11"/>
  <c r="AI74" i="11"/>
  <c r="AI81" i="11"/>
  <c r="AI88" i="11" s="1"/>
  <c r="AY81" i="11"/>
  <c r="AY88" i="11" s="1"/>
  <c r="AN81" i="11"/>
  <c r="AN88" i="11" s="1"/>
  <c r="BT44" i="11"/>
  <c r="AL81" i="11"/>
  <c r="AL88" i="11" s="1"/>
  <c r="AJ44" i="11"/>
  <c r="AU74" i="11"/>
  <c r="CL74" i="11"/>
  <c r="CL81" i="11"/>
  <c r="CL88" i="11" s="1"/>
  <c r="BA74" i="11"/>
  <c r="BA81" i="11"/>
  <c r="BA88" i="11" s="1"/>
  <c r="AP74" i="11"/>
  <c r="AD74" i="11"/>
  <c r="AA74" i="11"/>
  <c r="BC81" i="11"/>
  <c r="BC88" i="11" s="1"/>
  <c r="AX81" i="11"/>
  <c r="AX88" i="11" s="1"/>
  <c r="R81" i="11"/>
  <c r="R88" i="11" s="1"/>
  <c r="CJ74" i="11"/>
  <c r="CK74" i="11"/>
  <c r="V74" i="11"/>
  <c r="T74" i="11"/>
  <c r="CF74" i="11"/>
  <c r="AH74" i="11"/>
  <c r="BS74" i="11"/>
  <c r="U74" i="11"/>
  <c r="AU81" i="11"/>
  <c r="AU88" i="11" s="1"/>
  <c r="CH74" i="11"/>
  <c r="AC74" i="11"/>
  <c r="AN74" i="11"/>
  <c r="AJ74" i="11"/>
  <c r="AL74" i="11"/>
  <c r="CI74" i="11"/>
  <c r="BT74" i="11"/>
  <c r="X74" i="11"/>
  <c r="CA74" i="11"/>
  <c r="CD74" i="11"/>
  <c r="BK74" i="11"/>
  <c r="BI74" i="11"/>
  <c r="BB74" i="11"/>
  <c r="S74" i="11"/>
  <c r="AG74" i="11"/>
  <c r="CM81" i="11"/>
  <c r="CM88" i="11" s="1"/>
  <c r="BP81" i="11"/>
  <c r="BP88" i="11" s="1"/>
  <c r="AG81" i="11"/>
  <c r="AG88" i="11" s="1"/>
  <c r="AG44" i="11"/>
  <c r="CE74" i="11"/>
  <c r="BW74" i="11"/>
  <c r="CG74" i="11"/>
  <c r="BN74" i="11"/>
  <c r="CD81" i="11"/>
  <c r="CD88" i="11" s="1"/>
  <c r="CD44" i="11"/>
  <c r="BR32" i="11"/>
  <c r="BR39" i="11" s="1"/>
  <c r="Q74" i="11"/>
  <c r="CC32" i="11"/>
  <c r="CC39" i="11" s="1"/>
  <c r="AK32" i="11"/>
  <c r="AK39" i="11" s="1"/>
  <c r="BQ74" i="11"/>
  <c r="BV74" i="11"/>
  <c r="AY74" i="11"/>
  <c r="AS74" i="11"/>
  <c r="BZ81" i="11"/>
  <c r="BZ88" i="11" s="1"/>
  <c r="BZ44" i="11"/>
  <c r="U81" i="11"/>
  <c r="U88" i="11" s="1"/>
  <c r="U44" i="11"/>
  <c r="AP81" i="11"/>
  <c r="AP88" i="11" s="1"/>
  <c r="AP44" i="11"/>
  <c r="BY74" i="11"/>
  <c r="BG32" i="11"/>
  <c r="BG39" i="11" s="1"/>
  <c r="CG44" i="11"/>
  <c r="BF74" i="11"/>
  <c r="AB74" i="11"/>
  <c r="BO74" i="11"/>
  <c r="AF74" i="11"/>
  <c r="BZ74" i="11"/>
  <c r="AQ74" i="11"/>
  <c r="P74" i="11"/>
  <c r="Z32" i="11"/>
  <c r="Z39" i="11" s="1"/>
  <c r="BJ74" i="11"/>
  <c r="AS81" i="11"/>
  <c r="AS88" i="11" s="1"/>
  <c r="AS44" i="11"/>
  <c r="BD81" i="11"/>
  <c r="BD88" i="11" s="1"/>
  <c r="BD44" i="11"/>
  <c r="BQ81" i="11"/>
  <c r="BQ88" i="11" s="1"/>
  <c r="BQ44" i="11"/>
  <c r="BJ81" i="11"/>
  <c r="BJ88" i="11" s="1"/>
  <c r="BJ44" i="11"/>
  <c r="AO81" i="11"/>
  <c r="AO88" i="11" s="1"/>
  <c r="AO44" i="11"/>
  <c r="AV32" i="11"/>
  <c r="AV39" i="11" s="1"/>
  <c r="BN44" i="11"/>
  <c r="AB44" i="11"/>
  <c r="AO74" i="11"/>
  <c r="AR74" i="11"/>
  <c r="AZ74" i="11"/>
  <c r="BH74" i="11"/>
  <c r="AE74" i="11"/>
  <c r="AM74" i="11"/>
  <c r="AT74" i="11"/>
  <c r="AW74" i="11"/>
  <c r="BD74" i="11"/>
  <c r="BL74" i="11"/>
  <c r="CN32" i="11"/>
  <c r="CN39" i="11" s="1"/>
  <c r="BV44" i="11"/>
  <c r="BA44" i="11"/>
  <c r="BF44" i="11"/>
  <c r="AR44" i="11"/>
  <c r="AH44" i="11"/>
  <c r="CK44" i="11"/>
  <c r="BW44" i="11"/>
  <c r="AM44" i="11"/>
  <c r="CH44" i="11"/>
  <c r="CA44" i="11"/>
  <c r="Q44" i="11"/>
  <c r="AN44" i="11"/>
  <c r="AE44" i="11"/>
  <c r="AF44" i="11"/>
  <c r="AQ44" i="11"/>
  <c r="AY44" i="11"/>
  <c r="AW44" i="11"/>
  <c r="AD44" i="11" l="1"/>
  <c r="BK44" i="11"/>
  <c r="BO44" i="11"/>
  <c r="BS44" i="11"/>
  <c r="AK74" i="11"/>
  <c r="AK81" i="11"/>
  <c r="AK88" i="11" s="1"/>
  <c r="P44" i="11"/>
  <c r="CC74" i="11"/>
  <c r="T44" i="11"/>
  <c r="BT81" i="11"/>
  <c r="BT88" i="11" s="1"/>
  <c r="X81" i="11"/>
  <c r="X88" i="11" s="1"/>
  <c r="CI81" i="11"/>
  <c r="CI88" i="11" s="1"/>
  <c r="BB81" i="11"/>
  <c r="BB88" i="11" s="1"/>
  <c r="CN74" i="11"/>
  <c r="AA44" i="11"/>
  <c r="Z44" i="11"/>
  <c r="BL44" i="11"/>
  <c r="BH44" i="11"/>
  <c r="V44" i="11"/>
  <c r="BG74" i="11"/>
  <c r="BG81" i="11"/>
  <c r="BG88" i="11" s="1"/>
  <c r="BI44" i="11"/>
  <c r="AJ81" i="11"/>
  <c r="AJ88" i="11" s="1"/>
  <c r="AZ81" i="11"/>
  <c r="AZ88" i="11" s="1"/>
  <c r="CJ81" i="11"/>
  <c r="CJ88" i="11" s="1"/>
  <c r="AC81" i="11"/>
  <c r="AC88" i="11" s="1"/>
  <c r="CF81" i="11"/>
  <c r="CF88" i="11" s="1"/>
  <c r="S81" i="11"/>
  <c r="S88" i="11" s="1"/>
  <c r="AT81" i="11"/>
  <c r="AT88" i="11" s="1"/>
  <c r="CE81" i="11"/>
  <c r="CE88" i="11" s="1"/>
  <c r="Y44" i="11"/>
  <c r="AL44" i="11"/>
  <c r="BR81" i="11"/>
  <c r="BR88" i="11" s="1"/>
  <c r="BE44" i="11"/>
  <c r="CB44" i="11"/>
  <c r="BC44" i="11"/>
  <c r="AX44" i="11"/>
  <c r="AU44" i="11"/>
  <c r="R44" i="11"/>
  <c r="BU44" i="11"/>
  <c r="CL44" i="11"/>
  <c r="AI44" i="11"/>
  <c r="CC81" i="11"/>
  <c r="CC88" i="11" s="1"/>
  <c r="BM44" i="11"/>
  <c r="CM44" i="11"/>
  <c r="W44" i="11"/>
  <c r="BR74" i="11"/>
  <c r="BP44" i="11"/>
  <c r="Z74" i="11"/>
  <c r="BX44" i="11"/>
  <c r="B32" i="11"/>
  <c r="B74" i="11" s="1"/>
  <c r="AV81" i="11"/>
  <c r="AV88" i="11" s="1"/>
  <c r="AV74" i="11"/>
  <c r="BY81" i="11"/>
  <c r="BY88" i="11" s="1"/>
  <c r="BY44" i="11"/>
  <c r="BR44" i="11"/>
  <c r="Z81" i="11" l="1"/>
  <c r="Z88" i="11" s="1"/>
  <c r="BG44" i="11"/>
  <c r="CC44" i="11"/>
  <c r="AK44" i="11"/>
  <c r="AV44" i="11"/>
  <c r="B39" i="11"/>
  <c r="B81" i="11" s="1"/>
  <c r="CN81" i="11"/>
  <c r="CN88" i="11" s="1"/>
  <c r="CN44" i="11"/>
  <c r="B44" i="11" l="1"/>
  <c r="B88" i="11" s="1"/>
</calcChain>
</file>

<file path=xl/comments1.xml><?xml version="1.0" encoding="utf-8"?>
<comments xmlns="http://schemas.openxmlformats.org/spreadsheetml/2006/main">
  <authors>
    <author>Phil Sumption</author>
  </authors>
  <commentList>
    <comment ref="A30" authorId="0">
      <text>
        <r>
          <rPr>
            <b/>
            <sz val="9"/>
            <color indexed="81"/>
            <rFont val="Tahoma"/>
            <family val="2"/>
          </rPr>
          <t>Phil Sumption:</t>
        </r>
        <r>
          <rPr>
            <sz val="9"/>
            <color indexed="81"/>
            <rFont val="Tahoma"/>
            <family val="2"/>
          </rPr>
          <t xml:space="preserve">
This figure includes fertility building</t>
        </r>
      </text>
    </comment>
    <comment ref="A32" authorId="0">
      <text>
        <r>
          <rPr>
            <b/>
            <sz val="9"/>
            <color indexed="81"/>
            <rFont val="Tahoma"/>
            <family val="2"/>
          </rPr>
          <t>Phil Sumption:</t>
        </r>
        <r>
          <rPr>
            <sz val="9"/>
            <color indexed="81"/>
            <rFont val="Tahoma"/>
            <family val="2"/>
          </rPr>
          <t xml:space="preserve">
Allocated to field crops only. Not to be included in total farm costs as would be double-counting
</t>
        </r>
      </text>
    </comment>
    <comment ref="A39" authorId="0">
      <text>
        <r>
          <rPr>
            <b/>
            <sz val="9"/>
            <color indexed="81"/>
            <rFont val="Tahoma"/>
            <family val="2"/>
          </rPr>
          <t>Phil Sumption:</t>
        </r>
        <r>
          <rPr>
            <sz val="9"/>
            <color indexed="81"/>
            <rFont val="Tahoma"/>
            <family val="2"/>
          </rPr>
          <t xml:space="preserve">
This doesn't incllude the total for fertility-building as already re-allocated to crops.</t>
        </r>
      </text>
    </comment>
    <comment ref="A74" authorId="0">
      <text>
        <r>
          <rPr>
            <b/>
            <sz val="9"/>
            <color indexed="81"/>
            <rFont val="Tahoma"/>
            <family val="2"/>
          </rPr>
          <t>Phil Sumption:</t>
        </r>
        <r>
          <rPr>
            <sz val="9"/>
            <color indexed="81"/>
            <rFont val="Tahoma"/>
            <family val="2"/>
          </rPr>
          <t xml:space="preserve">
Field only
</t>
        </r>
      </text>
    </comment>
    <comment ref="B94" authorId="0">
      <text>
        <r>
          <rPr>
            <b/>
            <sz val="9"/>
            <color indexed="81"/>
            <rFont val="Tahoma"/>
            <family val="2"/>
          </rPr>
          <t>Phil Sumption: Total cost check. This figure calculates all the total costs from each spreadsheet. This should be the same as B39</t>
        </r>
        <r>
          <rPr>
            <sz val="9"/>
            <color indexed="81"/>
            <rFont val="Tahoma"/>
            <family val="2"/>
          </rPr>
          <t xml:space="preserve">
</t>
        </r>
      </text>
    </comment>
  </commentList>
</comments>
</file>

<file path=xl/comments2.xml><?xml version="1.0" encoding="utf-8"?>
<comments xmlns="http://schemas.openxmlformats.org/spreadsheetml/2006/main">
  <authors>
    <author>Phil Sumption</author>
  </authors>
  <commentList>
    <comment ref="A6" authorId="0">
      <text>
        <r>
          <rPr>
            <b/>
            <sz val="9"/>
            <color indexed="81"/>
            <rFont val="Tahoma"/>
            <charset val="1"/>
          </rPr>
          <t>Phil Sumption:</t>
        </r>
        <r>
          <rPr>
            <sz val="9"/>
            <color indexed="81"/>
            <rFont val="Tahoma"/>
            <charset val="1"/>
          </rPr>
          <t xml:space="preserve">
Use same units as recording crop areas</t>
        </r>
      </text>
    </comment>
  </commentList>
</comments>
</file>

<file path=xl/comments3.xml><?xml version="1.0" encoding="utf-8"?>
<comments xmlns="http://schemas.openxmlformats.org/spreadsheetml/2006/main">
  <authors>
    <author>Phil Sumption</author>
  </authors>
  <commentList>
    <comment ref="BK6" authorId="0">
      <text>
        <r>
          <rPr>
            <b/>
            <sz val="9"/>
            <color indexed="81"/>
            <rFont val="Tahoma"/>
            <family val="2"/>
          </rPr>
          <t>Phil Sumption:</t>
        </r>
        <r>
          <rPr>
            <sz val="9"/>
            <color indexed="81"/>
            <rFont val="Tahoma"/>
            <family val="2"/>
          </rPr>
          <t xml:space="preserve">
This is the most difficult! Will be some different crops from field/glasshouse/rotational plots - how do we deal with that?</t>
        </r>
      </text>
    </comment>
    <comment ref="A7" authorId="0">
      <text>
        <r>
          <rPr>
            <b/>
            <sz val="9"/>
            <color indexed="81"/>
            <rFont val="Tahoma"/>
            <charset val="1"/>
          </rPr>
          <t>Phil Sumption:</t>
        </r>
        <r>
          <rPr>
            <sz val="9"/>
            <color indexed="81"/>
            <rFont val="Tahoma"/>
            <charset val="1"/>
          </rPr>
          <t xml:space="preserve">
Assign a plot or bed code here to assist sorting data.</t>
        </r>
      </text>
    </comment>
    <comment ref="A8" authorId="0">
      <text>
        <r>
          <rPr>
            <b/>
            <sz val="9"/>
            <color indexed="81"/>
            <rFont val="Tahoma"/>
            <charset val="1"/>
          </rPr>
          <t>Phil Sumption:</t>
        </r>
        <r>
          <rPr>
            <sz val="9"/>
            <color indexed="81"/>
            <rFont val="Tahoma"/>
            <charset val="1"/>
          </rPr>
          <t xml:space="preserve">
The figure here will differ from the total land area as there may be double cropping.</t>
        </r>
      </text>
    </comment>
    <comment ref="A10" authorId="0">
      <text>
        <r>
          <rPr>
            <b/>
            <sz val="9"/>
            <color indexed="81"/>
            <rFont val="Tahoma"/>
            <charset val="1"/>
          </rPr>
          <t>Phil Sumption:</t>
        </r>
        <r>
          <rPr>
            <sz val="9"/>
            <color indexed="81"/>
            <rFont val="Tahoma"/>
            <charset val="1"/>
          </rPr>
          <t xml:space="preserve">
The figure here will differ from the total land area as there may be double cropping.</t>
        </r>
      </text>
    </comment>
    <comment ref="A14" authorId="0">
      <text>
        <r>
          <rPr>
            <b/>
            <sz val="9"/>
            <color indexed="81"/>
            <rFont val="Tahoma"/>
            <family val="2"/>
          </rPr>
          <t>Phil Sumption:</t>
        </r>
        <r>
          <rPr>
            <sz val="9"/>
            <color indexed="81"/>
            <rFont val="Tahoma"/>
            <family val="2"/>
          </rPr>
          <t xml:space="preserve">
This is used to allocate costs, according to the space and time that the crop is in the ground</t>
        </r>
      </text>
    </comment>
    <comment ref="B14" authorId="0">
      <text>
        <r>
          <rPr>
            <b/>
            <sz val="9"/>
            <color indexed="81"/>
            <rFont val="Tahoma"/>
            <charset val="1"/>
          </rPr>
          <t>Phil Sumption:</t>
        </r>
        <r>
          <rPr>
            <sz val="9"/>
            <color indexed="81"/>
            <rFont val="Tahoma"/>
            <charset val="1"/>
          </rPr>
          <t xml:space="preserve">
This should add up to 1!
</t>
        </r>
      </text>
    </comment>
    <comment ref="A15" authorId="0">
      <text>
        <r>
          <rPr>
            <b/>
            <sz val="9"/>
            <color indexed="81"/>
            <rFont val="Tahoma"/>
            <family val="2"/>
          </rPr>
          <t>Phil Sumption:</t>
        </r>
        <r>
          <rPr>
            <sz val="9"/>
            <color indexed="81"/>
            <rFont val="Tahoma"/>
            <family val="2"/>
          </rPr>
          <t xml:space="preserve">
This measure is the area of crop grown multiplied by the number of months in the ground</t>
        </r>
      </text>
    </comment>
    <comment ref="A16" authorId="0">
      <text>
        <r>
          <rPr>
            <b/>
            <sz val="9"/>
            <color indexed="81"/>
            <rFont val="Tahoma"/>
            <family val="2"/>
          </rPr>
          <t>Phil Sumption:</t>
        </r>
        <r>
          <rPr>
            <sz val="9"/>
            <color indexed="81"/>
            <rFont val="Tahoma"/>
            <family val="2"/>
          </rPr>
          <t xml:space="preserve">
This is used to allocate costs, according to the space and time that the crop is in the ground</t>
        </r>
      </text>
    </comment>
    <comment ref="B16" authorId="0">
      <text>
        <r>
          <rPr>
            <b/>
            <sz val="9"/>
            <color indexed="81"/>
            <rFont val="Tahoma"/>
            <charset val="1"/>
          </rPr>
          <t>Phil Sumption:</t>
        </r>
        <r>
          <rPr>
            <sz val="9"/>
            <color indexed="81"/>
            <rFont val="Tahoma"/>
            <charset val="1"/>
          </rPr>
          <t xml:space="preserve">
Should add up to 1!</t>
        </r>
      </text>
    </comment>
    <comment ref="A17" authorId="0">
      <text>
        <r>
          <rPr>
            <b/>
            <sz val="9"/>
            <color indexed="81"/>
            <rFont val="Tahoma"/>
            <family val="2"/>
          </rPr>
          <t>Phil Sumption:</t>
        </r>
        <r>
          <rPr>
            <sz val="9"/>
            <color indexed="81"/>
            <rFont val="Tahoma"/>
            <family val="2"/>
          </rPr>
          <t xml:space="preserve">
This figure is used to allocate the costs of fertility-building to the cash crops in the rotation
</t>
        </r>
      </text>
    </comment>
    <comment ref="B17" authorId="0">
      <text>
        <r>
          <rPr>
            <b/>
            <sz val="9"/>
            <color indexed="81"/>
            <rFont val="Tahoma"/>
            <family val="2"/>
          </rPr>
          <t>Phil Sumption:</t>
        </r>
        <r>
          <rPr>
            <sz val="9"/>
            <color indexed="81"/>
            <rFont val="Tahoma"/>
            <family val="2"/>
          </rPr>
          <t xml:space="preserve">
This should add up to 1
</t>
        </r>
      </text>
    </comment>
    <comment ref="A18" authorId="0">
      <text>
        <r>
          <rPr>
            <b/>
            <sz val="9"/>
            <color indexed="81"/>
            <rFont val="Tahoma"/>
            <family val="2"/>
          </rPr>
          <t>Phil Sumption:</t>
        </r>
        <r>
          <rPr>
            <sz val="9"/>
            <color indexed="81"/>
            <rFont val="Tahoma"/>
            <family val="2"/>
          </rPr>
          <t xml:space="preserve">
This is an indicator of what percentage of the field is bare of crops (including fertility-building)</t>
        </r>
      </text>
    </comment>
    <comment ref="A19" authorId="0">
      <text>
        <r>
          <rPr>
            <b/>
            <sz val="9"/>
            <color indexed="81"/>
            <rFont val="Tahoma"/>
            <family val="2"/>
          </rPr>
          <t>Phil Sumption:</t>
        </r>
        <r>
          <rPr>
            <sz val="9"/>
            <color indexed="81"/>
            <rFont val="Tahoma"/>
            <family val="2"/>
          </rPr>
          <t xml:space="preserve">
This is an indicator of what percentage of the the protected cropping area is bare of crops (including fertility-building)</t>
        </r>
      </text>
    </comment>
  </commentList>
</comments>
</file>

<file path=xl/comments4.xml><?xml version="1.0" encoding="utf-8"?>
<comments xmlns="http://schemas.openxmlformats.org/spreadsheetml/2006/main">
  <authors>
    <author>Phil Sumption</author>
  </authors>
  <commentList>
    <comment ref="C45" authorId="0">
      <text>
        <r>
          <rPr>
            <b/>
            <sz val="9"/>
            <color indexed="81"/>
            <rFont val="Tahoma"/>
            <family val="2"/>
          </rPr>
          <t>Phil Sumption:</t>
        </r>
        <r>
          <rPr>
            <sz val="9"/>
            <color indexed="81"/>
            <rFont val="Tahoma"/>
            <family val="2"/>
          </rPr>
          <t xml:space="preserve">
If you don't have the breakdown of overheads you can over-ride the formula and enter your total here.</t>
        </r>
      </text>
    </comment>
  </commentList>
</comments>
</file>

<file path=xl/comments5.xml><?xml version="1.0" encoding="utf-8"?>
<comments xmlns="http://schemas.openxmlformats.org/spreadsheetml/2006/main">
  <authors>
    <author>Phil Sumption</author>
  </authors>
  <commentList>
    <comment ref="A4" authorId="0">
      <text>
        <r>
          <rPr>
            <b/>
            <sz val="9"/>
            <color indexed="81"/>
            <rFont val="Tahoma"/>
            <charset val="1"/>
          </rPr>
          <t>Phil Sumption:</t>
        </r>
        <r>
          <rPr>
            <sz val="9"/>
            <color indexed="81"/>
            <rFont val="Tahoma"/>
            <charset val="1"/>
          </rPr>
          <t xml:space="preserve">
If soil prep covers whole block or field, divide up according to proportion of field. Tractor hours can be recorded. Could divide up diesel use acording to tractor time between crops/categories?</t>
        </r>
      </text>
    </comment>
    <comment ref="A5" authorId="0">
      <text>
        <r>
          <rPr>
            <b/>
            <sz val="9"/>
            <color indexed="81"/>
            <rFont val="Tahoma"/>
            <charset val="1"/>
          </rPr>
          <t>Phil Sumption:</t>
        </r>
        <r>
          <rPr>
            <sz val="9"/>
            <color indexed="81"/>
            <rFont val="Tahoma"/>
            <charset val="1"/>
          </rPr>
          <t xml:space="preserve">
Non-crop and fertility-related seeds e.g. beetle banks, flowers for pollen and nectar etc.</t>
        </r>
      </text>
    </comment>
    <comment ref="A6" authorId="0">
      <text>
        <r>
          <rPr>
            <b/>
            <sz val="9"/>
            <color indexed="81"/>
            <rFont val="Tahoma"/>
            <charset val="1"/>
          </rPr>
          <t>Phil Sumption:</t>
        </r>
        <r>
          <rPr>
            <sz val="9"/>
            <color indexed="81"/>
            <rFont val="Tahoma"/>
            <charset val="1"/>
          </rPr>
          <t xml:space="preserve">
Any additional permitted fertilisers e.g. chicken manure pellets.</t>
        </r>
      </text>
    </comment>
    <comment ref="A7" authorId="0">
      <text>
        <r>
          <rPr>
            <b/>
            <sz val="9"/>
            <color indexed="81"/>
            <rFont val="Tahoma"/>
            <charset val="1"/>
          </rPr>
          <t>Phil Sumption:</t>
        </r>
        <r>
          <rPr>
            <sz val="9"/>
            <color indexed="81"/>
            <rFont val="Tahoma"/>
            <charset val="1"/>
          </rPr>
          <t xml:space="preserve">
Alllocated on an area basis. If know specific application rates include it. If not as percentage of field/plot or farm</t>
        </r>
      </text>
    </comment>
    <comment ref="A17" authorId="0">
      <text>
        <r>
          <rPr>
            <b/>
            <sz val="9"/>
            <color indexed="81"/>
            <rFont val="Tahoma"/>
            <charset val="1"/>
          </rPr>
          <t>Phil Sumption:</t>
        </r>
        <r>
          <rPr>
            <sz val="9"/>
            <color indexed="81"/>
            <rFont val="Tahoma"/>
            <charset val="1"/>
          </rPr>
          <t xml:space="preserve">
Expenses of plant-raising proportional to crop grown</t>
        </r>
      </text>
    </comment>
    <comment ref="A18" authorId="0">
      <text>
        <r>
          <rPr>
            <b/>
            <sz val="9"/>
            <color indexed="81"/>
            <rFont val="Tahoma"/>
            <charset val="1"/>
          </rPr>
          <t>Phil Sumption:</t>
        </r>
        <r>
          <rPr>
            <sz val="9"/>
            <color indexed="81"/>
            <rFont val="Tahoma"/>
            <charset val="1"/>
          </rPr>
          <t xml:space="preserve">
Leave this blank if including growing media in crop-specific costs</t>
        </r>
      </text>
    </comment>
    <comment ref="A31" authorId="0">
      <text>
        <r>
          <rPr>
            <b/>
            <sz val="9"/>
            <color indexed="81"/>
            <rFont val="Tahoma"/>
            <charset val="1"/>
          </rPr>
          <t>Phil Sumption:</t>
        </r>
        <r>
          <rPr>
            <sz val="9"/>
            <color indexed="81"/>
            <rFont val="Tahoma"/>
            <charset val="1"/>
          </rPr>
          <t xml:space="preserve">
Any additional permitted fertilisers e.g. chicken manure pellets.</t>
        </r>
      </text>
    </comment>
    <comment ref="A32" authorId="0">
      <text>
        <r>
          <rPr>
            <b/>
            <sz val="9"/>
            <color indexed="81"/>
            <rFont val="Tahoma"/>
            <charset val="1"/>
          </rPr>
          <t>Phil Sumption:</t>
        </r>
        <r>
          <rPr>
            <sz val="9"/>
            <color indexed="81"/>
            <rFont val="Tahoma"/>
            <charset val="1"/>
          </rPr>
          <t xml:space="preserve">
Alllocated on an area basis. If know specific application rates include it. If not as percentage of field/plot or farm</t>
        </r>
      </text>
    </comment>
  </commentList>
</comments>
</file>

<file path=xl/comments6.xml><?xml version="1.0" encoding="utf-8"?>
<comments xmlns="http://schemas.openxmlformats.org/spreadsheetml/2006/main">
  <authors>
    <author>Phil Sumption</author>
  </authors>
  <commentList>
    <comment ref="A8" authorId="0">
      <text>
        <r>
          <rPr>
            <b/>
            <sz val="9"/>
            <color indexed="81"/>
            <rFont val="Tahoma"/>
            <charset val="1"/>
          </rPr>
          <t>Phil Sumption:</t>
        </r>
        <r>
          <rPr>
            <sz val="9"/>
            <color indexed="81"/>
            <rFont val="Tahoma"/>
            <charset val="1"/>
          </rPr>
          <t xml:space="preserve">
</t>
        </r>
      </text>
    </comment>
    <comment ref="A9" authorId="0">
      <text>
        <r>
          <rPr>
            <b/>
            <sz val="9"/>
            <color indexed="81"/>
            <rFont val="Tahoma"/>
            <charset val="1"/>
          </rPr>
          <t>Phil Sumption:</t>
        </r>
        <r>
          <rPr>
            <sz val="9"/>
            <color indexed="81"/>
            <rFont val="Tahoma"/>
            <charset val="1"/>
          </rPr>
          <t xml:space="preserve">
Enter costs of bought in transplants.</t>
        </r>
      </text>
    </comment>
    <comment ref="A11" authorId="0">
      <text>
        <r>
          <rPr>
            <b/>
            <sz val="9"/>
            <color indexed="81"/>
            <rFont val="Tahoma"/>
            <charset val="1"/>
          </rPr>
          <t>Phil Sumption:</t>
        </r>
        <r>
          <rPr>
            <sz val="9"/>
            <color indexed="81"/>
            <rFont val="Tahoma"/>
            <charset val="1"/>
          </rPr>
          <t xml:space="preserve">
Number of modules x cc to estimate volume/number of bags? Work out number of trays filled per bag alternatively?</t>
        </r>
      </text>
    </comment>
    <comment ref="A12" authorId="0">
      <text>
        <r>
          <rPr>
            <b/>
            <sz val="9"/>
            <color indexed="81"/>
            <rFont val="Tahoma"/>
            <charset val="1"/>
          </rPr>
          <t>Phil Sumption:</t>
        </r>
        <r>
          <rPr>
            <sz val="9"/>
            <color indexed="81"/>
            <rFont val="Tahoma"/>
            <charset val="1"/>
          </rPr>
          <t xml:space="preserve">
Any additional permitted fertilisers e.g. chicken manure pellets.</t>
        </r>
      </text>
    </comment>
    <comment ref="A13" authorId="0">
      <text>
        <r>
          <rPr>
            <b/>
            <sz val="9"/>
            <color indexed="81"/>
            <rFont val="Tahoma"/>
            <charset val="1"/>
          </rPr>
          <t>Phil Sumption:</t>
        </r>
        <r>
          <rPr>
            <sz val="9"/>
            <color indexed="81"/>
            <rFont val="Tahoma"/>
            <charset val="1"/>
          </rPr>
          <t xml:space="preserve">
If you know what is added to each plot/crop enter here, otherwise enter on Direct costs - general sheet.</t>
        </r>
      </text>
    </comment>
    <comment ref="A14" authorId="0">
      <text>
        <r>
          <rPr>
            <b/>
            <sz val="9"/>
            <color indexed="81"/>
            <rFont val="Tahoma"/>
            <charset val="1"/>
          </rPr>
          <t>Phil Sumption:</t>
        </r>
        <r>
          <rPr>
            <sz val="9"/>
            <color indexed="81"/>
            <rFont val="Tahoma"/>
            <charset val="1"/>
          </rPr>
          <t xml:space="preserve">
If crop covers used only on brassicas enter here. Fleece spread over 3 years. Mesh 10 years+?</t>
        </r>
      </text>
    </comment>
    <comment ref="A15" authorId="0">
      <text>
        <r>
          <rPr>
            <b/>
            <sz val="9"/>
            <color indexed="81"/>
            <rFont val="Tahoma"/>
            <charset val="1"/>
          </rPr>
          <t>Phil Sumption:</t>
        </r>
        <r>
          <rPr>
            <sz val="9"/>
            <color indexed="81"/>
            <rFont val="Tahoma"/>
            <charset val="1"/>
          </rPr>
          <t xml:space="preserve">
Product purchase may be for a number of crops e.g. Bt for brassicas caterpillar control</t>
        </r>
      </text>
    </comment>
  </commentList>
</comments>
</file>

<file path=xl/comments7.xml><?xml version="1.0" encoding="utf-8"?>
<comments xmlns="http://schemas.openxmlformats.org/spreadsheetml/2006/main">
  <authors>
    <author>Phil Sumption</author>
  </authors>
  <commentList>
    <comment ref="A24" authorId="0">
      <text>
        <r>
          <rPr>
            <b/>
            <sz val="9"/>
            <color indexed="81"/>
            <rFont val="Tahoma"/>
            <family val="2"/>
          </rPr>
          <t>Phil Sumption:</t>
        </r>
        <r>
          <rPr>
            <sz val="9"/>
            <color indexed="81"/>
            <rFont val="Tahoma"/>
            <family val="2"/>
          </rPr>
          <t xml:space="preserve">
Doesn't include fertility-buiilding</t>
        </r>
      </text>
    </comment>
    <comment ref="A29" authorId="0">
      <text>
        <r>
          <rPr>
            <b/>
            <sz val="9"/>
            <color indexed="81"/>
            <rFont val="Tahoma"/>
            <family val="2"/>
          </rPr>
          <t>Phil Sumption:</t>
        </r>
        <r>
          <rPr>
            <sz val="9"/>
            <color indexed="81"/>
            <rFont val="Tahoma"/>
            <family val="2"/>
          </rPr>
          <t xml:space="preserve">
This figure should be entered on the overheads sheet.</t>
        </r>
      </text>
    </comment>
  </commentList>
</comments>
</file>

<file path=xl/sharedStrings.xml><?xml version="1.0" encoding="utf-8"?>
<sst xmlns="http://schemas.openxmlformats.org/spreadsheetml/2006/main" count="465" uniqueCount="326">
  <si>
    <t>Seeds</t>
  </si>
  <si>
    <t>Growing media</t>
  </si>
  <si>
    <t>Supplementary fertilisers</t>
  </si>
  <si>
    <t>Calabrese</t>
  </si>
  <si>
    <t>Crop</t>
  </si>
  <si>
    <t>Manures and green waste composts etc</t>
  </si>
  <si>
    <t>Cost of crop covers if used</t>
  </si>
  <si>
    <t>Soil preparation</t>
  </si>
  <si>
    <t xml:space="preserve">Growing costs - greenhouse </t>
  </si>
  <si>
    <t>Plant protection product</t>
  </si>
  <si>
    <t>Kale</t>
  </si>
  <si>
    <t>PSB</t>
  </si>
  <si>
    <t>Pak Choi</t>
  </si>
  <si>
    <t>Ground time (months) - field</t>
  </si>
  <si>
    <t>Brassicas</t>
  </si>
  <si>
    <t>Direct costs</t>
  </si>
  <si>
    <t>Grass/clover ley</t>
  </si>
  <si>
    <t>Standard figures for use in calculations</t>
  </si>
  <si>
    <t>CSA</t>
  </si>
  <si>
    <t>Wholesale</t>
  </si>
  <si>
    <t>Sales (£)</t>
  </si>
  <si>
    <t>Leeks</t>
  </si>
  <si>
    <t>Garlic</t>
  </si>
  <si>
    <t>Spring onions</t>
  </si>
  <si>
    <t>Alliums</t>
  </si>
  <si>
    <t>Carrots</t>
  </si>
  <si>
    <t>Parsnips</t>
  </si>
  <si>
    <t>Beetroot</t>
  </si>
  <si>
    <t>Roots</t>
  </si>
  <si>
    <t>Farmshop</t>
  </si>
  <si>
    <t>Salad bags</t>
  </si>
  <si>
    <t>Hand weeding</t>
  </si>
  <si>
    <t>Pest control</t>
  </si>
  <si>
    <t>Crop training</t>
  </si>
  <si>
    <t>Irrigation</t>
  </si>
  <si>
    <t>Other</t>
  </si>
  <si>
    <t>Harvesting</t>
  </si>
  <si>
    <t>Packing</t>
  </si>
  <si>
    <t>Cost of tunnels</t>
  </si>
  <si>
    <t>Investment costs -protected cropping</t>
  </si>
  <si>
    <t>Cost of glasshouses</t>
  </si>
  <si>
    <t>Mypex</t>
  </si>
  <si>
    <t>Irrigation fittings</t>
  </si>
  <si>
    <t>Other protected cropping costs</t>
  </si>
  <si>
    <t>Tunnel covers</t>
  </si>
  <si>
    <t>Costs</t>
  </si>
  <si>
    <t>Total cost</t>
  </si>
  <si>
    <t>Area</t>
  </si>
  <si>
    <t>Years to spread cost</t>
  </si>
  <si>
    <t>Transplant costs (if bought in)</t>
  </si>
  <si>
    <t>squash</t>
  </si>
  <si>
    <t>Tomatoes</t>
  </si>
  <si>
    <t>Peppers</t>
  </si>
  <si>
    <t>French beans</t>
  </si>
  <si>
    <t>Sugarsnaps</t>
  </si>
  <si>
    <t>Protected crops</t>
  </si>
  <si>
    <t>Total cropping area (field)</t>
  </si>
  <si>
    <t>Total cropping area (protected)</t>
  </si>
  <si>
    <t>Overheads</t>
  </si>
  <si>
    <t>Notes</t>
  </si>
  <si>
    <t>inc. replacement of tools etc. under value of £500</t>
  </si>
  <si>
    <t>Vehicles</t>
  </si>
  <si>
    <t>Certification Fees</t>
  </si>
  <si>
    <t>Work clothing</t>
  </si>
  <si>
    <t>Membership fees</t>
  </si>
  <si>
    <t>Professional fees</t>
  </si>
  <si>
    <t>Farm &amp; motor insurance</t>
  </si>
  <si>
    <t>Telephone/ internet</t>
  </si>
  <si>
    <t>Electricity</t>
  </si>
  <si>
    <t>Water</t>
  </si>
  <si>
    <t>Gas</t>
  </si>
  <si>
    <t>Tractor diesel</t>
  </si>
  <si>
    <t>Van diesel</t>
  </si>
  <si>
    <t>Website / marketing</t>
  </si>
  <si>
    <t>Soil analysis</t>
  </si>
  <si>
    <t>Staff Training</t>
  </si>
  <si>
    <t>Office Costs</t>
  </si>
  <si>
    <t>Travel</t>
  </si>
  <si>
    <t>Interest</t>
  </si>
  <si>
    <t>Bank Charges</t>
  </si>
  <si>
    <t>Total</t>
  </si>
  <si>
    <t>Share of overheads</t>
  </si>
  <si>
    <t>Total crop cost</t>
  </si>
  <si>
    <t>Crop Sales</t>
  </si>
  <si>
    <t>Planting/drilling</t>
  </si>
  <si>
    <t>Tractor work</t>
  </si>
  <si>
    <t>Labour hours (harvest/packing)</t>
  </si>
  <si>
    <t>Total harvesting/packing hours</t>
  </si>
  <si>
    <t>Labour hours (selling)</t>
  </si>
  <si>
    <t>Total crop-specific hours</t>
  </si>
  <si>
    <t>Margin</t>
  </si>
  <si>
    <t>Share of non-crop specific growing costs</t>
  </si>
  <si>
    <t>Maintenance (buildings &amp; site)</t>
  </si>
  <si>
    <t>Maintenance (equipment &amp;machinery)</t>
  </si>
  <si>
    <t>per year</t>
  </si>
  <si>
    <t>Land- mortgage</t>
  </si>
  <si>
    <t>Land -rent</t>
  </si>
  <si>
    <t>Vetch</t>
  </si>
  <si>
    <t>Persian clover</t>
  </si>
  <si>
    <t>Fertility-building crops/green manures</t>
  </si>
  <si>
    <t>Buckwheat</t>
  </si>
  <si>
    <t>All fertility crops</t>
  </si>
  <si>
    <t>Brussels sprouts</t>
  </si>
  <si>
    <t>Cabbage</t>
  </si>
  <si>
    <t>Swede</t>
  </si>
  <si>
    <t>Turnips</t>
  </si>
  <si>
    <t>Potatoes</t>
  </si>
  <si>
    <t>Early potatoes</t>
  </si>
  <si>
    <t>Maincrop potatoes</t>
  </si>
  <si>
    <t>All potatoes</t>
  </si>
  <si>
    <t>Onions</t>
  </si>
  <si>
    <t>Celeriac</t>
  </si>
  <si>
    <t>Celery</t>
  </si>
  <si>
    <t>All brassicas</t>
  </si>
  <si>
    <t>All alliums</t>
  </si>
  <si>
    <t>Leafy salad</t>
  </si>
  <si>
    <t>Lettuce</t>
  </si>
  <si>
    <t>All salad</t>
  </si>
  <si>
    <t>Rocket</t>
  </si>
  <si>
    <t>Mizuna/Mustards</t>
  </si>
  <si>
    <t>Miscellaneous field veg</t>
  </si>
  <si>
    <t>Courgettes</t>
  </si>
  <si>
    <t>Spinach/leaf beet</t>
  </si>
  <si>
    <t>Sweetcorn</t>
  </si>
  <si>
    <t>All misc. veg</t>
  </si>
  <si>
    <t>Runner beans</t>
  </si>
  <si>
    <t>Peas</t>
  </si>
  <si>
    <t>Broad beans</t>
  </si>
  <si>
    <t>All legume cash crops</t>
  </si>
  <si>
    <t>Aubergines</t>
  </si>
  <si>
    <t>Cucumbers</t>
  </si>
  <si>
    <t>Salad leaves</t>
  </si>
  <si>
    <t>Melons</t>
  </si>
  <si>
    <t>All protected crops</t>
  </si>
  <si>
    <t>All roots</t>
  </si>
  <si>
    <t>Legumes</t>
  </si>
  <si>
    <t>Sales</t>
  </si>
  <si>
    <t>Units of measurement</t>
  </si>
  <si>
    <t>Kg, g, bunch, each etc.</t>
  </si>
  <si>
    <t>Outlet</t>
  </si>
  <si>
    <t>Units sold</t>
  </si>
  <si>
    <t>Average unit price</t>
  </si>
  <si>
    <t>Farmers Market</t>
  </si>
  <si>
    <t>Total sales</t>
  </si>
  <si>
    <t>£</t>
  </si>
  <si>
    <t>Direct costs - field</t>
  </si>
  <si>
    <t>Direct costs - propagation</t>
  </si>
  <si>
    <t>Direct costs- tunnels</t>
  </si>
  <si>
    <t>Total for outlet</t>
  </si>
  <si>
    <t>Total direct costs - field</t>
  </si>
  <si>
    <t>Total direct costs - propagation</t>
  </si>
  <si>
    <t>Total direct costs - tunnels</t>
  </si>
  <si>
    <t>Notes: Insert sheet rows within the categories (field/propagation/tunnels), if you wish to add your own. The totals will calculate automatically.</t>
  </si>
  <si>
    <t>Total direct  costs</t>
  </si>
  <si>
    <t>Other costs</t>
  </si>
  <si>
    <t>Labour costs</t>
  </si>
  <si>
    <t>Non-crop specific</t>
  </si>
  <si>
    <t>Direct costs - non-labour - field</t>
  </si>
  <si>
    <t>Direct costs - non-labour - protected</t>
  </si>
  <si>
    <t>Proportion of field (space and time)</t>
  </si>
  <si>
    <t>Plot 1</t>
  </si>
  <si>
    <t>Plot 4</t>
  </si>
  <si>
    <t>Plot 2</t>
  </si>
  <si>
    <t>Plot 5</t>
  </si>
  <si>
    <t>Plot 6</t>
  </si>
  <si>
    <t>Plot 7</t>
  </si>
  <si>
    <t>Plot 8</t>
  </si>
  <si>
    <t>Units used</t>
  </si>
  <si>
    <t>Square metres</t>
  </si>
  <si>
    <t>Plot 3</t>
  </si>
  <si>
    <t>Plot Identifier</t>
  </si>
  <si>
    <t>Tunnel bed Identifier</t>
  </si>
  <si>
    <t>Tunnel 1 bed 1</t>
  </si>
  <si>
    <t>Tunnel 1 bed 2</t>
  </si>
  <si>
    <t>Tunnel 1 bed 3</t>
  </si>
  <si>
    <t>Tunnel 2 bed 4</t>
  </si>
  <si>
    <t>Map your holding and your crop areas</t>
  </si>
  <si>
    <t>Cropping areas</t>
  </si>
  <si>
    <t>Plot identifier</t>
  </si>
  <si>
    <t>Crop specific support e.g. canes, netting, mulches</t>
  </si>
  <si>
    <t xml:space="preserve">Direct costs - propagation </t>
  </si>
  <si>
    <t>Propagation costs (greenhouse)</t>
  </si>
  <si>
    <t>Number of transplants (home-raised)</t>
  </si>
  <si>
    <t>Share of fertility-building costs</t>
  </si>
  <si>
    <t>Share of non-crop specific greenhouse labour costs</t>
  </si>
  <si>
    <t>Total fertility-building hours</t>
  </si>
  <si>
    <t>Crop group</t>
  </si>
  <si>
    <t>Total non crop-specific hours (field)</t>
  </si>
  <si>
    <t>Total non-crop specific hours (greenhouse/tunnel)</t>
  </si>
  <si>
    <t>Allocated labour cost - proportionate to labour input</t>
  </si>
  <si>
    <t>Total hours</t>
  </si>
  <si>
    <t>F5</t>
  </si>
  <si>
    <t>F6</t>
  </si>
  <si>
    <t>F7</t>
  </si>
  <si>
    <t>F8</t>
  </si>
  <si>
    <t>F9</t>
  </si>
  <si>
    <t>F10</t>
  </si>
  <si>
    <t>P3</t>
  </si>
  <si>
    <t>P4</t>
  </si>
  <si>
    <t>P5</t>
  </si>
  <si>
    <t>P6</t>
  </si>
  <si>
    <t>P7</t>
  </si>
  <si>
    <t>P8</t>
  </si>
  <si>
    <t>P9</t>
  </si>
  <si>
    <t>P10</t>
  </si>
  <si>
    <t>B9</t>
  </si>
  <si>
    <t>B10</t>
  </si>
  <si>
    <t>A5</t>
  </si>
  <si>
    <t>A6</t>
  </si>
  <si>
    <t>A7</t>
  </si>
  <si>
    <t>A8</t>
  </si>
  <si>
    <t>A9</t>
  </si>
  <si>
    <t>A10</t>
  </si>
  <si>
    <t>R6</t>
  </si>
  <si>
    <t>R7</t>
  </si>
  <si>
    <t>R8</t>
  </si>
  <si>
    <t>R9</t>
  </si>
  <si>
    <t>R10</t>
  </si>
  <si>
    <t>L5</t>
  </si>
  <si>
    <t>L6</t>
  </si>
  <si>
    <t>L7</t>
  </si>
  <si>
    <t>L8</t>
  </si>
  <si>
    <t>L9</t>
  </si>
  <si>
    <t>L10</t>
  </si>
  <si>
    <t>S5</t>
  </si>
  <si>
    <t>S6</t>
  </si>
  <si>
    <t>S7</t>
  </si>
  <si>
    <t>S8</t>
  </si>
  <si>
    <t>S9</t>
  </si>
  <si>
    <t>S10</t>
  </si>
  <si>
    <t>M5</t>
  </si>
  <si>
    <t>M6</t>
  </si>
  <si>
    <t>M7</t>
  </si>
  <si>
    <t>M8</t>
  </si>
  <si>
    <t>M9</t>
  </si>
  <si>
    <t>M10</t>
  </si>
  <si>
    <t>kg</t>
  </si>
  <si>
    <t>g</t>
  </si>
  <si>
    <t>bunch</t>
  </si>
  <si>
    <t>each</t>
  </si>
  <si>
    <t>t</t>
  </si>
  <si>
    <t>Total protected area (from STEP 1)</t>
  </si>
  <si>
    <t>Investments - field</t>
  </si>
  <si>
    <t>Cost/unit/yr</t>
  </si>
  <si>
    <t>Total field area (from STEP 1)</t>
  </si>
  <si>
    <t>Investment 1</t>
  </si>
  <si>
    <t>Investment 2</t>
  </si>
  <si>
    <t>Investment 3</t>
  </si>
  <si>
    <t>Investment 4</t>
  </si>
  <si>
    <t>Investment 5</t>
  </si>
  <si>
    <t>Investment 6</t>
  </si>
  <si>
    <t>Share of investments (field)</t>
  </si>
  <si>
    <t>Share of investments (protected cropping)</t>
  </si>
  <si>
    <t>Share of investments (general)</t>
  </si>
  <si>
    <t>Investments -general</t>
  </si>
  <si>
    <t>Plot 9</t>
  </si>
  <si>
    <t>Plot 10</t>
  </si>
  <si>
    <t>Total area</t>
  </si>
  <si>
    <t>Tunnel 2 bed 1</t>
  </si>
  <si>
    <t>Tunnel 2 bed 2</t>
  </si>
  <si>
    <t>Tunnel 1 bed 4</t>
  </si>
  <si>
    <t>Tunnel 2 bed 3</t>
  </si>
  <si>
    <t>Tunnel 3 bed 2</t>
  </si>
  <si>
    <t>Tunnel 3 bed 1</t>
  </si>
  <si>
    <t>Proportion of protected cropping (space and time)</t>
  </si>
  <si>
    <t>Area (m2) - field</t>
  </si>
  <si>
    <t>Area (m2) - protected cropping</t>
  </si>
  <si>
    <t>Ground time (months) - protected</t>
  </si>
  <si>
    <t>Non-crop labour cost</t>
  </si>
  <si>
    <t>Cost per hour (nominal)</t>
  </si>
  <si>
    <t xml:space="preserve">Cost </t>
  </si>
  <si>
    <t>M2 m</t>
  </si>
  <si>
    <t>Bare land indicator (field) %</t>
  </si>
  <si>
    <t>Bare land indicator (protected) %</t>
  </si>
  <si>
    <t>Allocated proportion of non-crop labour(field) £</t>
  </si>
  <si>
    <t>Labour cost - whole holding £</t>
  </si>
  <si>
    <t>Allocated proportion of non-crop labour (protected)</t>
  </si>
  <si>
    <t>Totals</t>
  </si>
  <si>
    <t>Proportion of cash crop space</t>
  </si>
  <si>
    <t>Cost</t>
  </si>
  <si>
    <t>Cost/m2/yr</t>
  </si>
  <si>
    <t>Total area (from STEP 1)</t>
  </si>
  <si>
    <t>Cost per year</t>
  </si>
  <si>
    <t>Horticultural costings tool</t>
  </si>
  <si>
    <t>Fertility-building %</t>
  </si>
  <si>
    <r>
      <rPr>
        <b/>
        <sz val="11"/>
        <color theme="1"/>
        <rFont val="Calibri"/>
        <family val="2"/>
        <scheme val="minor"/>
      </rPr>
      <t>Step 1:</t>
    </r>
    <r>
      <rPr>
        <sz val="11"/>
        <color theme="1"/>
        <rFont val="Calibri"/>
        <family val="2"/>
        <scheme val="minor"/>
      </rPr>
      <t xml:space="preserve"> Map out your holding and plan your rotation. Measure out each plot. Calculate bed run (number of metres bed ) if applicable. Crop costs can be allocated to crop group/rotational block/field or bed. It is important that the area includes wheelings paths etc., for comparison purposes (e.g. with those recording per plot or ha). We have chosen m2 as the unit of measurement. So if you record in hectares or acres you will need  to convert your measurements. </t>
    </r>
  </si>
  <si>
    <r>
      <rPr>
        <b/>
        <sz val="11"/>
        <color theme="1"/>
        <rFont val="Calibri"/>
        <family val="2"/>
        <scheme val="minor"/>
      </rPr>
      <t>Step 4:</t>
    </r>
    <r>
      <rPr>
        <sz val="11"/>
        <color theme="1"/>
        <rFont val="Calibri"/>
        <family val="2"/>
        <scheme val="minor"/>
      </rPr>
      <t xml:space="preserve"> List your investment costs here and the period of time it is sensible to spread them over. We have listed field, protected cropping and general investments separately so that they can be allocated appropriately.</t>
    </r>
  </si>
  <si>
    <r>
      <rPr>
        <b/>
        <sz val="11"/>
        <color theme="1"/>
        <rFont val="Calibri"/>
        <family val="2"/>
        <scheme val="minor"/>
      </rPr>
      <t>Step 5:</t>
    </r>
    <r>
      <rPr>
        <sz val="11"/>
        <color theme="1"/>
        <rFont val="Calibri"/>
        <family val="2"/>
        <scheme val="minor"/>
      </rPr>
      <t xml:space="preserve"> Record all direct costs that  are not crop-specific e.g. costs of manures etc. If you record these directly per the crop then don't put them here as they would be counted twice. Insert sheet rows within the categories (field/propagation/tunnels), if you wish to add your own. The totals will calculate automatically.</t>
    </r>
  </si>
  <si>
    <r>
      <rPr>
        <b/>
        <sz val="11"/>
        <color theme="1"/>
        <rFont val="Calibri"/>
        <family val="2"/>
        <scheme val="minor"/>
      </rPr>
      <t>Step 6:</t>
    </r>
    <r>
      <rPr>
        <sz val="11"/>
        <color theme="1"/>
        <rFont val="Calibri"/>
        <family val="2"/>
        <scheme val="minor"/>
      </rPr>
      <t xml:space="preserve"> Record any costs that are directly related to the individual crops on this sheet. There may be costs that are specific to a group of crops e.g. fleece for brassicas, Bt for brassicas etc. These costs can be spread evenly over those crops.</t>
    </r>
  </si>
  <si>
    <r>
      <rPr>
        <b/>
        <sz val="11"/>
        <color theme="1"/>
        <rFont val="Calibri"/>
        <family val="2"/>
        <scheme val="minor"/>
      </rPr>
      <t>Step 8:</t>
    </r>
    <r>
      <rPr>
        <sz val="11"/>
        <color theme="1"/>
        <rFont val="Calibri"/>
        <family val="2"/>
        <scheme val="minor"/>
      </rPr>
      <t xml:space="preserve"> Gathering sales data. For some outlets this is relatively easy e.g. sales data from invoices to shops and restaurants, but markets can be more problematic. We have designed a form to help with this that involves recording what you take to market and what you bring back and the price that the item was sold for. If the final takings are put in then the sales of all items are adjusted to fit, recognising that it can be difficult to reconcile the two, as there is a tendency to be generous with quantities weighed for customers and some produce may be sold at lower prices at the end of the day or given way etc.. </t>
    </r>
  </si>
  <si>
    <r>
      <rPr>
        <b/>
        <sz val="11"/>
        <color theme="1"/>
        <rFont val="Calibri"/>
        <family val="2"/>
        <scheme val="minor"/>
      </rPr>
      <t>Step 2:</t>
    </r>
    <r>
      <rPr>
        <sz val="11"/>
        <color theme="1"/>
        <rFont val="Calibri"/>
        <family val="2"/>
        <scheme val="minor"/>
      </rPr>
      <t xml:space="preserve">   List all the crops you grow. We have tried to  list the most commonly grown crops and have grouped them into what we think are sensible groupings. However you might wish to enter your own crops, instead or in addition to those listed, or change the groupings as appropriate to your system and rotation. It is important that this is done on this spreadsheet, as these will be entered automatically into the other sheets. You can hide any columns you do not use for easier navigation, if you wish. On this sheet also record the time your crop is in the ground as this is used to share out field costs proportionally. If you raise your own transplants put the number here (roughly) so that plant-raising costs can be shared out amongst those crops. We have included a figure that indicates the proportion of the field or protected cropping area that is bare ground. The smaller the holding is the more important it is to maximise your land resources and ensure you have  a crop (either cash or fertility-building) in the ground whenever possible. We have also included a figure to show proportion of fertility-building crops in the year. This should also be useful at inspection by your control body, if certified organic.</t>
    </r>
  </si>
  <si>
    <t>Check total - labour cost</t>
  </si>
  <si>
    <r>
      <rPr>
        <b/>
        <sz val="11"/>
        <color theme="1"/>
        <rFont val="Calibri"/>
        <family val="2"/>
        <scheme val="minor"/>
      </rPr>
      <t>Step 7:</t>
    </r>
    <r>
      <rPr>
        <sz val="11"/>
        <color theme="1"/>
        <rFont val="Calibri"/>
        <family val="2"/>
        <scheme val="minor"/>
      </rPr>
      <t xml:space="preserve"> Gathering crop by crop labour data. This can be through a farm diary e.g http://goo.gl/y5oHrE  or hard copy diary (the larger the better) or recorded on paper forms e.g. those included on a worksheet here. Use the simple form and write activity in notes column or the more detailed version. The more detail the better - as it will better inform costs of production - but it is a balance between ease of recording and info gained. Another option is to have a big farm map in the office with blank sheets for each area with activities recorded on there. Veggie compass offer a 'ticket'  option which is to get post it notes printed, with crops and activities circled for each operation. Labour activities can be recorded via google forms, on pc/laptop/tablet/smartphone. If not all your labour is on the veg cropping (i.e. mixed farm with livestock etc) then take a guess as to the proportion of the total. The non-specific crop labour is divided up amongst the crops according to time spent in the ground and area of the field.</t>
    </r>
  </si>
  <si>
    <t>Cost summary per plot</t>
  </si>
  <si>
    <t>Cost summary per m2</t>
  </si>
  <si>
    <r>
      <rPr>
        <b/>
        <sz val="11"/>
        <color theme="1"/>
        <rFont val="Calibri"/>
        <family val="2"/>
        <scheme val="minor"/>
      </rPr>
      <t>Costs summary sheet</t>
    </r>
    <r>
      <rPr>
        <sz val="11"/>
        <color theme="1"/>
        <rFont val="Calibri"/>
        <family val="2"/>
        <scheme val="minor"/>
      </rPr>
      <t>: Do not try to enter anything into this sheet as it will be populated automatically from the data entry sheets. This sheet summarises the costs and gives net margins for each crop grown and crop group. At the top the summary is the values according to each plot and below the table summarises on a m2 basis for comparison purposes.</t>
    </r>
  </si>
  <si>
    <t>Crop-specific labour costs total</t>
  </si>
  <si>
    <t>Labour hours (crop growing)</t>
  </si>
  <si>
    <t>Total labour hours (crop growing)</t>
  </si>
  <si>
    <t>Labour (crop growing)</t>
  </si>
  <si>
    <t>Total labour cost - crop growing</t>
  </si>
  <si>
    <t>Labour cost (harvest/packing)</t>
  </si>
  <si>
    <t>Direct costs - crop specific</t>
  </si>
  <si>
    <t>Labour</t>
  </si>
  <si>
    <t>Land</t>
  </si>
  <si>
    <t>Buildings</t>
  </si>
  <si>
    <t>Equipment and tools</t>
  </si>
  <si>
    <t>Haulage costs</t>
  </si>
  <si>
    <t>Note: Depreciation is calculated on the next step and used in total cost summary</t>
  </si>
  <si>
    <t>Wage costs regular labour</t>
  </si>
  <si>
    <t>Wage costs casual  labour</t>
  </si>
  <si>
    <t>Benefits in kind</t>
  </si>
  <si>
    <t>Total labour costs</t>
  </si>
  <si>
    <t>This is used in Step  7 for allocation of labour hours</t>
  </si>
  <si>
    <t>Total overheads (excluding labour)</t>
  </si>
  <si>
    <t>Protected cropping</t>
  </si>
  <si>
    <t>Repairs and maintenance</t>
  </si>
  <si>
    <t>Contractors charges (e.g. cultivation)</t>
  </si>
  <si>
    <t>Total cost check (summarises costs from sheets)</t>
  </si>
  <si>
    <t>Depreciation is calculated in Step 4</t>
  </si>
  <si>
    <r>
      <rPr>
        <b/>
        <sz val="11"/>
        <color theme="1"/>
        <rFont val="Calibri"/>
        <family val="2"/>
        <scheme val="minor"/>
      </rPr>
      <t>Step 3</t>
    </r>
    <r>
      <rPr>
        <sz val="11"/>
        <color theme="1"/>
        <rFont val="Calibri"/>
        <family val="2"/>
        <scheme val="minor"/>
      </rPr>
      <t>: Record your overheads here, per year, and they will be directly allocated to the crops according to space and time. Please enter your total labour costs on this sheet, as they will be used separately to allocate labour costs acording to labour hours per crop. If not all your labour is on the veg cropping (i.e. mixed farm with livestock etc) then estimate the proportion of the total and enter the appropriate amount. If you don't have the breakdown of overheads you can enter the total amount only. Please use the investments tab (Step 4) for depreciation.</t>
    </r>
  </si>
  <si>
    <t>Other land expenses</t>
  </si>
  <si>
    <t>Building rent (if separate)</t>
  </si>
  <si>
    <t>Transport</t>
  </si>
  <si>
    <t>Resource use</t>
  </si>
  <si>
    <t xml:space="preserve">The aim of this tool is to develop a standardised approach that can be used to collect data from a large number of growers. Please don't be daunted by the spreadsheets  - the tool can work on different levels and the more detail you can put in the more you can get out! We have set out the tool as a series of steps. They don't all need to be completed in order, but step one and two do need to be done at the start. Costs and sales can be added as suits. Only enter data into the green shaded boxes - all other boxes will be populated automatically. On some sheets you can insert rows to insert your own categories, but many cells and functions are protected. If you wish to customise the sheet you will need to unprotect the sheet and for that you will need the password (BOBL).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</si>
</sst>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Red]\-&quot;£&quot;#,##0.00"/>
    <numFmt numFmtId="44" formatCode="_-&quot;£&quot;* #,##0.00_-;\-&quot;£&quot;* #,##0.00_-;_-&quot;£&quot;* &quot;-&quot;??_-;_-@_-"/>
    <numFmt numFmtId="43" formatCode="_-* #,##0.00_-;\-* #,##0.00_-;_-* &quot;-&quot;??_-;_-@_-"/>
    <numFmt numFmtId="164" formatCode="[$£-809]#,##0.00;[Red]\-[$£-809]#,##0.00"/>
    <numFmt numFmtId="165" formatCode="0.00_ ;[Red]\-0.00\ "/>
    <numFmt numFmtId="166" formatCode="0_ ;[Red]\-0\ "/>
    <numFmt numFmtId="167" formatCode="&quot;£&quot;#,##0.00"/>
    <numFmt numFmtId="168" formatCode="#,##0_ ;[Red]\-#,##0\ "/>
    <numFmt numFmtId="169" formatCode="#,##0.00_ ;[Red]\-#,##0.00\ "/>
  </numFmts>
  <fonts count="20" x14ac:knownFonts="1">
    <font>
      <sz val="11"/>
      <color theme="1"/>
      <name val="Calibri"/>
      <family val="2"/>
      <scheme val="minor"/>
    </font>
    <font>
      <sz val="9"/>
      <color indexed="81"/>
      <name val="Tahoma"/>
      <charset val="1"/>
    </font>
    <font>
      <b/>
      <sz val="9"/>
      <color indexed="81"/>
      <name val="Tahoma"/>
      <charset val="1"/>
    </font>
    <font>
      <b/>
      <sz val="11"/>
      <color theme="1"/>
      <name val="Calibri"/>
      <family val="2"/>
      <scheme val="minor"/>
    </font>
    <font>
      <sz val="9"/>
      <color indexed="81"/>
      <name val="Tahoma"/>
      <family val="2"/>
    </font>
    <font>
      <b/>
      <sz val="9"/>
      <color indexed="81"/>
      <name val="Tahoma"/>
      <family val="2"/>
    </font>
    <font>
      <sz val="10"/>
      <name val="Arial"/>
    </font>
    <font>
      <sz val="11"/>
      <name val="Arial"/>
      <family val="2"/>
    </font>
    <font>
      <b/>
      <sz val="11"/>
      <name val="Arial"/>
      <family val="2"/>
    </font>
    <font>
      <sz val="10"/>
      <color rgb="FF000000"/>
      <name val="Times New Roman"/>
      <family val="1"/>
    </font>
    <font>
      <sz val="10"/>
      <color rgb="FF000000"/>
      <name val="Times New Roman"/>
      <charset val="204"/>
    </font>
    <font>
      <sz val="10"/>
      <name val="Arial"/>
      <family val="2"/>
    </font>
    <font>
      <sz val="11"/>
      <color indexed="8"/>
      <name val="Calibri"/>
      <family val="2"/>
    </font>
    <font>
      <sz val="11"/>
      <color theme="1"/>
      <name val="Calibri"/>
      <family val="2"/>
      <scheme val="minor"/>
    </font>
    <font>
      <sz val="11"/>
      <name val="Calibri"/>
      <family val="2"/>
      <scheme val="minor"/>
    </font>
    <font>
      <b/>
      <sz val="11"/>
      <name val="Calibri"/>
      <family val="2"/>
      <scheme val="minor"/>
    </font>
    <font>
      <b/>
      <sz val="16"/>
      <name val="Calibri"/>
      <family val="2"/>
      <scheme val="minor"/>
    </font>
    <font>
      <b/>
      <sz val="16"/>
      <color theme="1"/>
      <name val="Calibri"/>
      <family val="2"/>
      <scheme val="minor"/>
    </font>
    <font>
      <i/>
      <sz val="11"/>
      <name val="Calibri"/>
      <family val="2"/>
      <scheme val="minor"/>
    </font>
    <font>
      <b/>
      <sz val="14"/>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249977111117893"/>
        <bgColor indexed="55"/>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s>
  <borders count="10">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style="hair">
        <color indexed="8"/>
      </left>
      <right/>
      <top style="hair">
        <color indexed="8"/>
      </top>
      <bottom style="hair">
        <color indexed="8"/>
      </bottom>
      <diagonal/>
    </border>
    <border>
      <left/>
      <right/>
      <top style="thin">
        <color theme="4"/>
      </top>
      <bottom style="double">
        <color theme="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9">
    <xf numFmtId="0" fontId="0" fillId="0" borderId="0"/>
    <xf numFmtId="0" fontId="6" fillId="0" borderId="0"/>
    <xf numFmtId="0" fontId="9" fillId="0" borderId="0"/>
    <xf numFmtId="0" fontId="10" fillId="0" borderId="0"/>
    <xf numFmtId="0" fontId="11" fillId="0" borderId="0"/>
    <xf numFmtId="0" fontId="12" fillId="0" borderId="0"/>
    <xf numFmtId="0" fontId="11" fillId="0" borderId="0"/>
    <xf numFmtId="0" fontId="9" fillId="0" borderId="0"/>
    <xf numFmtId="0" fontId="3" fillId="0" borderId="5" applyNumberFormat="0" applyFill="0" applyAlignment="0" applyProtection="0"/>
  </cellStyleXfs>
  <cellXfs count="148">
    <xf numFmtId="0" fontId="0" fillId="0" borderId="0" xfId="0"/>
    <xf numFmtId="0" fontId="0" fillId="0" borderId="0" xfId="0" applyAlignment="1">
      <alignment horizontal="left"/>
    </xf>
    <xf numFmtId="0" fontId="3" fillId="0" borderId="0" xfId="0" applyFont="1"/>
    <xf numFmtId="0" fontId="0" fillId="0" borderId="0" xfId="0" applyAlignment="1"/>
    <xf numFmtId="0" fontId="0" fillId="0" borderId="0" xfId="0" applyFont="1"/>
    <xf numFmtId="0" fontId="0" fillId="0" borderId="0" xfId="0" applyAlignment="1">
      <alignment horizontal="center"/>
    </xf>
    <xf numFmtId="0" fontId="0" fillId="2" borderId="0" xfId="0" applyFill="1"/>
    <xf numFmtId="0" fontId="0" fillId="2" borderId="0" xfId="0" applyFont="1" applyFill="1"/>
    <xf numFmtId="0" fontId="14" fillId="0" borderId="0" xfId="4" applyFont="1"/>
    <xf numFmtId="0" fontId="16" fillId="0" borderId="0" xfId="4" applyFont="1"/>
    <xf numFmtId="0" fontId="13" fillId="0" borderId="0" xfId="0" applyFont="1"/>
    <xf numFmtId="0" fontId="15" fillId="2" borderId="0" xfId="4" applyFont="1" applyFill="1" applyAlignment="1">
      <alignment horizontal="center"/>
    </xf>
    <xf numFmtId="0" fontId="14" fillId="2" borderId="0" xfId="4" applyFont="1" applyFill="1"/>
    <xf numFmtId="0" fontId="14" fillId="0" borderId="0" xfId="4" applyFont="1" applyFill="1"/>
    <xf numFmtId="0" fontId="0" fillId="0" borderId="0" xfId="0" applyFont="1" applyFill="1"/>
    <xf numFmtId="0" fontId="13" fillId="0" borderId="0" xfId="0" applyFont="1" applyFill="1"/>
    <xf numFmtId="0" fontId="13" fillId="2" borderId="0" xfId="0" applyFont="1" applyFill="1"/>
    <xf numFmtId="0" fontId="13" fillId="2" borderId="0" xfId="0" applyFont="1" applyFill="1" applyAlignment="1">
      <alignment horizontal="center"/>
    </xf>
    <xf numFmtId="0" fontId="0" fillId="0" borderId="0" xfId="0" applyFill="1"/>
    <xf numFmtId="0" fontId="17" fillId="0" borderId="0" xfId="0" applyFont="1"/>
    <xf numFmtId="0" fontId="0" fillId="0" borderId="0" xfId="0"/>
    <xf numFmtId="0" fontId="3" fillId="2" borderId="0" xfId="0" applyFont="1" applyFill="1" applyAlignment="1">
      <alignment horizontal="center"/>
    </xf>
    <xf numFmtId="0" fontId="3" fillId="2" borderId="0" xfId="0" applyFont="1" applyFill="1"/>
    <xf numFmtId="0" fontId="15" fillId="0" borderId="0" xfId="4" applyFont="1"/>
    <xf numFmtId="0" fontId="3" fillId="0" borderId="0" xfId="0" applyFont="1" applyFill="1"/>
    <xf numFmtId="2" fontId="0" fillId="2" borderId="0" xfId="0" applyNumberFormat="1" applyFill="1"/>
    <xf numFmtId="0" fontId="0" fillId="0" borderId="0" xfId="0" applyFont="1" applyAlignment="1">
      <alignment horizontal="center"/>
    </xf>
    <xf numFmtId="0" fontId="13" fillId="0" borderId="0" xfId="0" applyFont="1" applyAlignment="1">
      <alignment horizontal="center"/>
    </xf>
    <xf numFmtId="0" fontId="15" fillId="0" borderId="0" xfId="4" applyFont="1" applyAlignment="1">
      <alignment horizontal="center"/>
    </xf>
    <xf numFmtId="0" fontId="3" fillId="0" borderId="0" xfId="0" applyFont="1" applyAlignment="1">
      <alignment horizontal="center"/>
    </xf>
    <xf numFmtId="0" fontId="0" fillId="0" borderId="0" xfId="0" applyFont="1" applyAlignment="1"/>
    <xf numFmtId="0" fontId="13" fillId="0" borderId="0" xfId="0" applyFont="1" applyAlignment="1"/>
    <xf numFmtId="0" fontId="15" fillId="0" borderId="0" xfId="4" applyFont="1" applyBorder="1"/>
    <xf numFmtId="164" fontId="15" fillId="0" borderId="0" xfId="4" applyNumberFormat="1" applyFont="1" applyFill="1" applyBorder="1"/>
    <xf numFmtId="0" fontId="14" fillId="0" borderId="3" xfId="4" applyFont="1" applyBorder="1"/>
    <xf numFmtId="0" fontId="15" fillId="0" borderId="3" xfId="4" applyFont="1" applyBorder="1"/>
    <xf numFmtId="164" fontId="14" fillId="0" borderId="0" xfId="4" applyNumberFormat="1" applyFont="1" applyFill="1"/>
    <xf numFmtId="0" fontId="0" fillId="5" borderId="0" xfId="0" applyFill="1" applyProtection="1">
      <protection locked="0"/>
    </xf>
    <xf numFmtId="0" fontId="0" fillId="5" borderId="0" xfId="0" applyFill="1"/>
    <xf numFmtId="0" fontId="0" fillId="6" borderId="0" xfId="0" applyFill="1"/>
    <xf numFmtId="0" fontId="0" fillId="6" borderId="0" xfId="0" applyFont="1" applyFill="1" applyProtection="1">
      <protection locked="0"/>
    </xf>
    <xf numFmtId="0" fontId="0" fillId="6" borderId="0" xfId="0" applyFill="1" applyProtection="1">
      <protection locked="0"/>
    </xf>
    <xf numFmtId="0" fontId="3" fillId="6" borderId="0" xfId="0" applyFont="1" applyFill="1" applyProtection="1">
      <protection locked="0"/>
    </xf>
    <xf numFmtId="0" fontId="3" fillId="0" borderId="0" xfId="0" applyFont="1" applyAlignment="1">
      <alignment horizontal="center"/>
    </xf>
    <xf numFmtId="44" fontId="0" fillId="5" borderId="0" xfId="0" applyNumberFormat="1" applyFill="1" applyProtection="1">
      <protection locked="0"/>
    </xf>
    <xf numFmtId="44" fontId="0" fillId="2" borderId="0" xfId="0" applyNumberFormat="1" applyFill="1"/>
    <xf numFmtId="44" fontId="0" fillId="0" borderId="0" xfId="0" applyNumberFormat="1"/>
    <xf numFmtId="44" fontId="0" fillId="2" borderId="0" xfId="0" applyNumberFormat="1" applyFill="1" applyProtection="1">
      <protection locked="0"/>
    </xf>
    <xf numFmtId="0" fontId="0" fillId="5" borderId="0" xfId="0" applyNumberFormat="1" applyFill="1" applyProtection="1">
      <protection locked="0"/>
    </xf>
    <xf numFmtId="43" fontId="0" fillId="5" borderId="0" xfId="0" applyNumberFormat="1" applyFill="1" applyProtection="1">
      <protection locked="0"/>
    </xf>
    <xf numFmtId="43" fontId="0" fillId="2" borderId="0" xfId="0" applyNumberFormat="1" applyFill="1"/>
    <xf numFmtId="43" fontId="0" fillId="0" borderId="0" xfId="0" applyNumberFormat="1"/>
    <xf numFmtId="4" fontId="15" fillId="0" borderId="0" xfId="4" applyNumberFormat="1" applyFont="1" applyBorder="1" applyAlignment="1">
      <alignment wrapText="1"/>
    </xf>
    <xf numFmtId="4" fontId="0" fillId="2" borderId="0" xfId="0" applyNumberFormat="1" applyFont="1" applyFill="1"/>
    <xf numFmtId="4" fontId="15" fillId="0" borderId="0" xfId="4" applyNumberFormat="1" applyFont="1" applyBorder="1"/>
    <xf numFmtId="0" fontId="14" fillId="2" borderId="0" xfId="4" applyFont="1" applyFill="1" applyProtection="1">
      <protection locked="0"/>
    </xf>
    <xf numFmtId="0" fontId="0" fillId="2" borderId="0" xfId="0" applyFont="1" applyFill="1" applyProtection="1">
      <protection locked="0"/>
    </xf>
    <xf numFmtId="0" fontId="0" fillId="5" borderId="0" xfId="0" applyFont="1" applyFill="1" applyProtection="1">
      <protection locked="0"/>
    </xf>
    <xf numFmtId="0" fontId="13" fillId="5" borderId="0" xfId="0" applyFont="1" applyFill="1" applyProtection="1">
      <protection locked="0"/>
    </xf>
    <xf numFmtId="0" fontId="14" fillId="5" borderId="0" xfId="4" applyFont="1" applyFill="1" applyProtection="1">
      <protection locked="0"/>
    </xf>
    <xf numFmtId="165" fontId="0" fillId="5" borderId="0" xfId="0" applyNumberFormat="1" applyFill="1"/>
    <xf numFmtId="165" fontId="0" fillId="2" borderId="0" xfId="0" applyNumberFormat="1" applyFill="1"/>
    <xf numFmtId="165" fontId="0" fillId="5" borderId="0" xfId="0" applyNumberFormat="1" applyFill="1" applyProtection="1">
      <protection locked="0"/>
    </xf>
    <xf numFmtId="165" fontId="0" fillId="0" borderId="0" xfId="0" applyNumberFormat="1" applyFill="1"/>
    <xf numFmtId="165" fontId="0" fillId="0" borderId="0" xfId="0" applyNumberFormat="1"/>
    <xf numFmtId="165" fontId="0" fillId="0" borderId="0" xfId="0" applyNumberFormat="1" applyFill="1" applyProtection="1"/>
    <xf numFmtId="165" fontId="0" fillId="2" borderId="0" xfId="0" applyNumberFormat="1" applyFill="1" applyProtection="1"/>
    <xf numFmtId="166" fontId="0" fillId="0" borderId="0" xfId="0" applyNumberFormat="1"/>
    <xf numFmtId="166" fontId="0" fillId="2" borderId="0" xfId="0" applyNumberFormat="1" applyFill="1"/>
    <xf numFmtId="166" fontId="3" fillId="2" borderId="0" xfId="0" applyNumberFormat="1" applyFont="1" applyFill="1"/>
    <xf numFmtId="8" fontId="14" fillId="0" borderId="0" xfId="4" applyNumberFormat="1" applyFont="1" applyBorder="1" applyAlignment="1">
      <alignment wrapText="1"/>
    </xf>
    <xf numFmtId="8" fontId="14" fillId="2" borderId="0" xfId="4" applyNumberFormat="1" applyFont="1" applyFill="1" applyBorder="1" applyAlignment="1">
      <alignment wrapText="1"/>
    </xf>
    <xf numFmtId="8" fontId="14" fillId="0" borderId="0" xfId="4" applyNumberFormat="1" applyFont="1" applyBorder="1"/>
    <xf numFmtId="8" fontId="14" fillId="2" borderId="0" xfId="4" applyNumberFormat="1" applyFont="1" applyFill="1" applyBorder="1"/>
    <xf numFmtId="8" fontId="7" fillId="2" borderId="0" xfId="4" applyNumberFormat="1" applyFont="1" applyFill="1" applyBorder="1"/>
    <xf numFmtId="8" fontId="0" fillId="2" borderId="0" xfId="0" applyNumberFormat="1" applyFont="1" applyFill="1"/>
    <xf numFmtId="8" fontId="15" fillId="0" borderId="0" xfId="4" applyNumberFormat="1" applyFont="1" applyBorder="1"/>
    <xf numFmtId="8" fontId="0" fillId="0" borderId="0" xfId="0" applyNumberFormat="1"/>
    <xf numFmtId="8" fontId="0" fillId="0" borderId="0" xfId="0" applyNumberFormat="1" applyFont="1" applyFill="1"/>
    <xf numFmtId="8" fontId="0" fillId="2" borderId="0" xfId="0" applyNumberFormat="1" applyFill="1"/>
    <xf numFmtId="8" fontId="0" fillId="2" borderId="0" xfId="0" applyNumberFormat="1" applyFill="1" applyProtection="1"/>
    <xf numFmtId="8" fontId="0" fillId="2" borderId="0" xfId="0" applyNumberFormat="1" applyFill="1" applyProtection="1">
      <protection locked="0"/>
    </xf>
    <xf numFmtId="8" fontId="0" fillId="5" borderId="0" xfId="0" applyNumberFormat="1" applyFill="1" applyProtection="1">
      <protection locked="0"/>
    </xf>
    <xf numFmtId="8" fontId="0" fillId="0" borderId="0" xfId="0" applyNumberFormat="1" applyFill="1"/>
    <xf numFmtId="40" fontId="14" fillId="0" borderId="2" xfId="4" applyNumberFormat="1" applyFont="1" applyFill="1" applyBorder="1"/>
    <xf numFmtId="8" fontId="15" fillId="5" borderId="2" xfId="4" applyNumberFormat="1" applyFont="1" applyFill="1" applyBorder="1" applyProtection="1">
      <protection locked="0"/>
    </xf>
    <xf numFmtId="8" fontId="14" fillId="5" borderId="2" xfId="4" applyNumberFormat="1" applyFont="1" applyFill="1" applyBorder="1" applyProtection="1">
      <protection locked="0"/>
    </xf>
    <xf numFmtId="8" fontId="13" fillId="2" borderId="0" xfId="0" applyNumberFormat="1" applyFont="1" applyFill="1"/>
    <xf numFmtId="0" fontId="0" fillId="0" borderId="0" xfId="0" applyAlignment="1">
      <alignment vertical="center" wrapText="1"/>
    </xf>
    <xf numFmtId="0" fontId="3" fillId="0" borderId="0" xfId="0" applyFont="1" applyAlignment="1">
      <alignment vertical="top"/>
    </xf>
    <xf numFmtId="0" fontId="15" fillId="2" borderId="0" xfId="4" applyFont="1" applyFill="1"/>
    <xf numFmtId="0" fontId="14" fillId="0" borderId="0" xfId="4" applyNumberFormat="1" applyFont="1" applyBorder="1" applyAlignment="1">
      <alignment wrapText="1"/>
    </xf>
    <xf numFmtId="40" fontId="14" fillId="2" borderId="0" xfId="4" applyNumberFormat="1" applyFont="1" applyFill="1"/>
    <xf numFmtId="40" fontId="14" fillId="0" borderId="0" xfId="4" applyNumberFormat="1" applyFont="1"/>
    <xf numFmtId="40" fontId="14" fillId="2" borderId="0" xfId="4" applyNumberFormat="1" applyFont="1" applyFill="1" applyBorder="1" applyAlignment="1">
      <alignment wrapText="1"/>
    </xf>
    <xf numFmtId="40" fontId="15" fillId="0" borderId="0" xfId="4" applyNumberFormat="1" applyFont="1" applyBorder="1" applyAlignment="1">
      <alignment wrapText="1"/>
    </xf>
    <xf numFmtId="40" fontId="14" fillId="0" borderId="0" xfId="4" applyNumberFormat="1" applyFont="1" applyBorder="1" applyAlignment="1">
      <alignment wrapText="1"/>
    </xf>
    <xf numFmtId="40" fontId="0" fillId="2" borderId="0" xfId="0" applyNumberFormat="1" applyFont="1" applyFill="1"/>
    <xf numFmtId="40" fontId="15" fillId="0" borderId="0" xfId="4" applyNumberFormat="1" applyFont="1" applyBorder="1"/>
    <xf numFmtId="40" fontId="14" fillId="0" borderId="0" xfId="4" applyNumberFormat="1" applyFont="1" applyBorder="1"/>
    <xf numFmtId="40" fontId="0" fillId="0" borderId="0" xfId="0" applyNumberFormat="1" applyFont="1"/>
    <xf numFmtId="40" fontId="14" fillId="4" borderId="0" xfId="4" applyNumberFormat="1" applyFont="1" applyFill="1" applyBorder="1"/>
    <xf numFmtId="40" fontId="7" fillId="0" borderId="0" xfId="4" applyNumberFormat="1" applyFont="1" applyBorder="1"/>
    <xf numFmtId="40" fontId="7" fillId="2" borderId="0" xfId="4" applyNumberFormat="1" applyFont="1" applyFill="1" applyBorder="1"/>
    <xf numFmtId="40" fontId="15" fillId="3" borderId="0" xfId="4" applyNumberFormat="1" applyFont="1" applyFill="1" applyBorder="1"/>
    <xf numFmtId="40" fontId="14" fillId="3" borderId="0" xfId="4" applyNumberFormat="1" applyFont="1" applyFill="1" applyBorder="1"/>
    <xf numFmtId="168" fontId="14" fillId="2" borderId="0" xfId="4" applyNumberFormat="1" applyFont="1" applyFill="1"/>
    <xf numFmtId="169" fontId="14" fillId="0" borderId="0" xfId="4" applyNumberFormat="1" applyFont="1" applyBorder="1" applyAlignment="1">
      <alignment wrapText="1"/>
    </xf>
    <xf numFmtId="169" fontId="14" fillId="0" borderId="0" xfId="4" applyNumberFormat="1" applyFont="1" applyBorder="1"/>
    <xf numFmtId="169" fontId="14" fillId="2" borderId="0" xfId="4" applyNumberFormat="1" applyFont="1" applyFill="1" applyBorder="1" applyAlignment="1">
      <alignment wrapText="1"/>
    </xf>
    <xf numFmtId="8" fontId="13" fillId="0" borderId="0" xfId="0" applyNumberFormat="1" applyFont="1" applyFill="1"/>
    <xf numFmtId="4" fontId="13" fillId="0" borderId="0" xfId="0" applyNumberFormat="1" applyFont="1" applyFill="1"/>
    <xf numFmtId="8" fontId="14" fillId="0" borderId="0" xfId="4" applyNumberFormat="1" applyFont="1" applyFill="1" applyBorder="1"/>
    <xf numFmtId="8" fontId="7" fillId="0" borderId="0" xfId="4" applyNumberFormat="1" applyFont="1" applyFill="1" applyBorder="1"/>
    <xf numFmtId="8" fontId="15" fillId="0" borderId="0" xfId="4" applyNumberFormat="1" applyFont="1" applyFill="1" applyBorder="1"/>
    <xf numFmtId="0" fontId="8" fillId="0" borderId="0" xfId="4" applyFont="1" applyFill="1" applyBorder="1"/>
    <xf numFmtId="8" fontId="15" fillId="2" borderId="0" xfId="4" applyNumberFormat="1" applyFont="1" applyFill="1" applyBorder="1"/>
    <xf numFmtId="40" fontId="14" fillId="2" borderId="0" xfId="4" applyNumberFormat="1" applyFont="1" applyFill="1" applyBorder="1"/>
    <xf numFmtId="0" fontId="0" fillId="2" borderId="0" xfId="0" applyFill="1" applyProtection="1"/>
    <xf numFmtId="167" fontId="0" fillId="2" borderId="0" xfId="0" applyNumberFormat="1" applyFill="1"/>
    <xf numFmtId="0" fontId="0" fillId="5" borderId="0" xfId="0" applyFont="1" applyFill="1" applyProtection="1"/>
    <xf numFmtId="4" fontId="15" fillId="2" borderId="0" xfId="4" applyNumberFormat="1" applyFont="1" applyFill="1" applyBorder="1"/>
    <xf numFmtId="4" fontId="14" fillId="2" borderId="0" xfId="4" applyNumberFormat="1" applyFont="1" applyFill="1" applyBorder="1"/>
    <xf numFmtId="4" fontId="15" fillId="0" borderId="0" xfId="4" applyNumberFormat="1" applyFont="1" applyFill="1" applyBorder="1"/>
    <xf numFmtId="0" fontId="3" fillId="0" borderId="0" xfId="0" applyFont="1" applyFill="1" applyBorder="1"/>
    <xf numFmtId="164" fontId="15" fillId="0" borderId="0" xfId="4" applyNumberFormat="1" applyFont="1" applyFill="1" applyBorder="1" applyProtection="1">
      <protection locked="0"/>
    </xf>
    <xf numFmtId="0" fontId="0" fillId="0" borderId="6" xfId="0" applyFont="1" applyFill="1" applyBorder="1"/>
    <xf numFmtId="0" fontId="18" fillId="0" borderId="6" xfId="4" applyFont="1" applyBorder="1"/>
    <xf numFmtId="164" fontId="15" fillId="5" borderId="7" xfId="4" applyNumberFormat="1" applyFont="1" applyFill="1" applyBorder="1" applyProtection="1">
      <protection locked="0"/>
    </xf>
    <xf numFmtId="164" fontId="15" fillId="5" borderId="8" xfId="4" applyNumberFormat="1" applyFont="1" applyFill="1" applyBorder="1" applyProtection="1">
      <protection locked="0"/>
    </xf>
    <xf numFmtId="0" fontId="14" fillId="0" borderId="0" xfId="4" applyFont="1" applyBorder="1"/>
    <xf numFmtId="164" fontId="15" fillId="5" borderId="9" xfId="4" applyNumberFormat="1" applyFont="1" applyFill="1" applyBorder="1" applyProtection="1">
      <protection locked="0"/>
    </xf>
    <xf numFmtId="0" fontId="3" fillId="0" borderId="0" xfId="0" applyFont="1" applyBorder="1"/>
    <xf numFmtId="8" fontId="3" fillId="2" borderId="0" xfId="8" applyNumberFormat="1" applyFill="1" applyBorder="1"/>
    <xf numFmtId="4" fontId="3" fillId="0" borderId="0" xfId="8" applyNumberFormat="1" applyFill="1" applyBorder="1"/>
    <xf numFmtId="8" fontId="3" fillId="0" borderId="0" xfId="8" applyNumberFormat="1" applyFill="1" applyBorder="1"/>
    <xf numFmtId="0" fontId="3" fillId="0" borderId="0" xfId="8" applyBorder="1"/>
    <xf numFmtId="0" fontId="19" fillId="0" borderId="0" xfId="0" applyFont="1"/>
    <xf numFmtId="8" fontId="3" fillId="2" borderId="0" xfId="0" applyNumberFormat="1" applyFont="1" applyFill="1"/>
    <xf numFmtId="0" fontId="15" fillId="2" borderId="4" xfId="4" applyFont="1" applyFill="1" applyBorder="1"/>
    <xf numFmtId="0" fontId="15" fillId="2" borderId="3" xfId="4" applyFont="1" applyFill="1" applyBorder="1"/>
    <xf numFmtId="164" fontId="15" fillId="2" borderId="0" xfId="4" applyNumberFormat="1" applyFont="1" applyFill="1" applyBorder="1" applyProtection="1">
      <protection locked="0"/>
    </xf>
    <xf numFmtId="0" fontId="0" fillId="0" borderId="0" xfId="0" applyFont="1" applyAlignment="1">
      <alignment horizontal="center"/>
    </xf>
    <xf numFmtId="0" fontId="15" fillId="0" borderId="0" xfId="4" applyFont="1" applyAlignment="1">
      <alignment horizontal="center"/>
    </xf>
    <xf numFmtId="0" fontId="3" fillId="0" borderId="0" xfId="0" applyFont="1" applyAlignment="1">
      <alignment horizontal="center"/>
    </xf>
    <xf numFmtId="0" fontId="13" fillId="0" borderId="0" xfId="0" applyFont="1" applyAlignment="1">
      <alignment horizontal="center"/>
    </xf>
    <xf numFmtId="0" fontId="0" fillId="0" borderId="0" xfId="0" applyAlignment="1">
      <alignment horizontal="center"/>
    </xf>
    <xf numFmtId="8" fontId="14" fillId="2" borderId="1" xfId="4" applyNumberFormat="1" applyFont="1" applyFill="1" applyBorder="1" applyProtection="1"/>
  </cellXfs>
  <cellStyles count="9">
    <cellStyle name="Excel Built-in Normal" xfId="5"/>
    <cellStyle name="Normal" xfId="0" builtinId="0"/>
    <cellStyle name="Normal 2" xfId="1"/>
    <cellStyle name="Normal 2 2" xfId="6"/>
    <cellStyle name="Normal 3" xfId="2"/>
    <cellStyle name="Normal 4" xfId="3"/>
    <cellStyle name="Normal 4 2" xfId="7"/>
    <cellStyle name="Normal 5" xfId="4"/>
    <cellStyle name="Total" xfId="8"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2981325</xdr:colOff>
      <xdr:row>0</xdr:row>
      <xdr:rowOff>66675</xdr:rowOff>
    </xdr:from>
    <xdr:to>
      <xdr:col>0</xdr:col>
      <xdr:colOff>5410835</xdr:colOff>
      <xdr:row>0</xdr:row>
      <xdr:rowOff>912495</xdr:rowOff>
    </xdr:to>
    <xdr:pic>
      <xdr:nvPicPr>
        <xdr:cNvPr id="3" name="Picture 2" descr="BOBL_LOGO_L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1325" y="66675"/>
          <a:ext cx="2429510" cy="845820"/>
        </a:xfrm>
        <a:prstGeom prst="rect">
          <a:avLst/>
        </a:prstGeom>
        <a:noFill/>
        <a:ln>
          <a:noFill/>
        </a:ln>
      </xdr:spPr>
    </xdr:pic>
    <xdr:clientData/>
  </xdr:twoCellAnchor>
  <xdr:twoCellAnchor editAs="oneCell">
    <xdr:from>
      <xdr:col>0</xdr:col>
      <xdr:colOff>5905499</xdr:colOff>
      <xdr:row>0</xdr:row>
      <xdr:rowOff>95250</xdr:rowOff>
    </xdr:from>
    <xdr:to>
      <xdr:col>0</xdr:col>
      <xdr:colOff>6734174</xdr:colOff>
      <xdr:row>0</xdr:row>
      <xdr:rowOff>923925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05499" y="95250"/>
          <a:ext cx="828675" cy="828675"/>
        </a:xfrm>
        <a:prstGeom prst="rect">
          <a:avLst/>
        </a:prstGeom>
      </xdr:spPr>
    </xdr:pic>
    <xdr:clientData/>
  </xdr:twoCellAnchor>
  <xdr:twoCellAnchor editAs="oneCell">
    <xdr:from>
      <xdr:col>0</xdr:col>
      <xdr:colOff>7619999</xdr:colOff>
      <xdr:row>0</xdr:row>
      <xdr:rowOff>104775</xdr:rowOff>
    </xdr:from>
    <xdr:to>
      <xdr:col>0</xdr:col>
      <xdr:colOff>9020174</xdr:colOff>
      <xdr:row>0</xdr:row>
      <xdr:rowOff>922634</xdr:rowOff>
    </xdr:to>
    <xdr:pic>
      <xdr:nvPicPr>
        <xdr:cNvPr id="10" name="Picture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19999" y="104775"/>
          <a:ext cx="1400175" cy="8178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B5" sqref="B5"/>
    </sheetView>
  </sheetViews>
  <sheetFormatPr defaultRowHeight="15" x14ac:dyDescent="0.25"/>
  <cols>
    <col min="1" max="1" width="146.28515625" customWidth="1"/>
  </cols>
  <sheetData>
    <row r="1" spans="1:7" ht="75.75" customHeight="1" x14ac:dyDescent="0.25">
      <c r="A1" s="89" t="s">
        <v>283</v>
      </c>
      <c r="C1" s="2"/>
    </row>
    <row r="2" spans="1:7" ht="93.75" customHeight="1" x14ac:dyDescent="0.25">
      <c r="A2" s="88" t="s">
        <v>325</v>
      </c>
      <c r="B2" s="3"/>
      <c r="C2" s="3"/>
      <c r="D2" s="3"/>
      <c r="E2" s="3"/>
      <c r="F2" s="3"/>
      <c r="G2" s="3"/>
    </row>
    <row r="3" spans="1:7" ht="7.5" customHeight="1" x14ac:dyDescent="0.25"/>
    <row r="4" spans="1:7" s="20" customFormat="1" ht="27.75" customHeight="1" x14ac:dyDescent="0.25">
      <c r="A4" s="88" t="s">
        <v>295</v>
      </c>
      <c r="B4" s="88"/>
    </row>
    <row r="5" spans="1:7" ht="51.75" customHeight="1" x14ac:dyDescent="0.25">
      <c r="A5" s="88" t="s">
        <v>285</v>
      </c>
      <c r="B5" s="3"/>
      <c r="C5" s="3"/>
      <c r="D5" s="3"/>
      <c r="E5" s="3"/>
      <c r="F5" s="3"/>
      <c r="G5" s="3"/>
    </row>
    <row r="6" spans="1:7" s="20" customFormat="1" ht="123.75" customHeight="1" x14ac:dyDescent="0.25">
      <c r="A6" s="88" t="s">
        <v>290</v>
      </c>
      <c r="B6" s="3"/>
      <c r="C6" s="3"/>
      <c r="D6" s="3"/>
      <c r="E6" s="3"/>
      <c r="F6" s="3"/>
      <c r="G6" s="3"/>
    </row>
    <row r="7" spans="1:7" s="20" customFormat="1" ht="74.25" customHeight="1" x14ac:dyDescent="0.25">
      <c r="A7" s="88" t="s">
        <v>320</v>
      </c>
      <c r="B7" s="3"/>
      <c r="C7" s="3"/>
      <c r="D7" s="3"/>
      <c r="E7" s="3"/>
      <c r="F7" s="3"/>
      <c r="G7" s="3"/>
    </row>
    <row r="8" spans="1:7" s="20" customFormat="1" ht="34.5" customHeight="1" x14ac:dyDescent="0.25">
      <c r="A8" s="88" t="s">
        <v>286</v>
      </c>
      <c r="B8" s="3"/>
      <c r="C8" s="3"/>
      <c r="D8" s="3"/>
      <c r="E8" s="3"/>
      <c r="F8" s="3"/>
      <c r="G8" s="3"/>
    </row>
    <row r="9" spans="1:7" s="20" customFormat="1" ht="45" customHeight="1" x14ac:dyDescent="0.25">
      <c r="A9" s="88" t="s">
        <v>287</v>
      </c>
      <c r="B9" s="3"/>
      <c r="C9" s="3"/>
      <c r="D9" s="3"/>
      <c r="E9" s="3"/>
      <c r="F9" s="3"/>
      <c r="G9" s="3"/>
    </row>
    <row r="10" spans="1:7" ht="44.25" customHeight="1" x14ac:dyDescent="0.25">
      <c r="A10" s="88" t="s">
        <v>288</v>
      </c>
    </row>
    <row r="11" spans="1:7" ht="124.5" customHeight="1" x14ac:dyDescent="0.25">
      <c r="A11" s="88" t="s">
        <v>292</v>
      </c>
    </row>
    <row r="12" spans="1:7" ht="66.75" customHeight="1" x14ac:dyDescent="0.25">
      <c r="A12" s="88" t="s">
        <v>289</v>
      </c>
    </row>
    <row r="28" spans="3:3" x14ac:dyDescent="0.25">
      <c r="C28" s="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P47"/>
  <sheetViews>
    <sheetView workbookViewId="0">
      <pane xSplit="4" ySplit="3" topLeftCell="P4" activePane="bottomRight" state="frozen"/>
      <selection pane="topRight" activeCell="E1" sqref="E1"/>
      <selection pane="bottomLeft" activeCell="A4" sqref="A4"/>
      <selection pane="bottomRight" activeCell="R27" sqref="R27"/>
    </sheetView>
  </sheetViews>
  <sheetFormatPr defaultRowHeight="15" x14ac:dyDescent="0.25"/>
  <cols>
    <col min="1" max="1" width="15.85546875" customWidth="1"/>
    <col min="2" max="2" width="35.7109375" customWidth="1"/>
    <col min="3" max="3" width="11" customWidth="1"/>
    <col min="4" max="4" width="15.28515625" style="6" customWidth="1"/>
    <col min="5" max="15" width="1.140625" style="20" hidden="1" customWidth="1"/>
    <col min="18" max="25" width="9.140625" style="20"/>
    <col min="26" max="26" width="9.140625" style="6"/>
    <col min="35" max="36" width="9.140625" style="20"/>
    <col min="37" max="37" width="9.140625" style="6"/>
    <col min="42" max="47" width="9.140625" style="20"/>
    <col min="48" max="48" width="9.140625" style="6"/>
    <col min="54" max="58" width="9.140625" style="20"/>
    <col min="59" max="59" width="9.140625" style="6"/>
    <col min="64" max="69" width="9.140625" style="20"/>
    <col min="70" max="70" width="9.140625" style="6"/>
    <col min="75" max="80" width="9.140625" style="20"/>
    <col min="81" max="81" width="9.140625" style="6"/>
    <col min="86" max="91" width="9.140625" style="20"/>
    <col min="92" max="92" width="9.140625" style="6"/>
    <col min="100" max="102" width="9.140625" style="20"/>
    <col min="103" max="103" width="9.140625" style="6"/>
  </cols>
  <sheetData>
    <row r="1" spans="1:103" x14ac:dyDescent="0.25">
      <c r="A1" t="str">
        <f>'Instructions for use'!A12</f>
        <v xml:space="preserve">Step 8: Gathering sales data. For some outlets this is relatively easy e.g. sales data from invoices to shops and restaurants, but markets can be more problematic. We have designed a form to help with this that involves recording what you take to market and what you bring back and the price that the item was sold for. If the final takings are put in then the sales of all items are adjusted to fit, recognising that it can be difficult to reconcile the two, as there is a tendency to be generous with quantities weighed for customers and some produce may be sold at lower prices at the end of the day or given way etc.. </v>
      </c>
      <c r="P1" s="14"/>
      <c r="Q1" s="4"/>
      <c r="R1" s="4"/>
      <c r="S1" s="4"/>
      <c r="T1" s="4"/>
      <c r="U1" s="4"/>
      <c r="V1" s="4"/>
      <c r="W1" s="4"/>
      <c r="X1" s="4"/>
      <c r="Y1" s="4"/>
      <c r="Z1" s="7"/>
      <c r="AA1" s="4"/>
      <c r="AB1" s="4"/>
      <c r="AC1" s="4"/>
      <c r="AD1" s="14"/>
      <c r="AE1" s="14"/>
      <c r="AF1" s="4"/>
      <c r="AG1" s="4"/>
      <c r="AH1" s="4"/>
      <c r="AI1" s="4"/>
      <c r="AJ1" s="4"/>
      <c r="AK1" s="7"/>
      <c r="AL1" s="14"/>
      <c r="AM1" s="14"/>
      <c r="AN1" s="4"/>
      <c r="AO1" s="4"/>
      <c r="AP1" s="4"/>
      <c r="AQ1" s="4"/>
      <c r="AR1" s="4"/>
      <c r="AS1" s="4"/>
      <c r="AT1" s="4"/>
      <c r="AU1" s="4"/>
      <c r="AV1" s="7"/>
      <c r="AW1" s="14"/>
      <c r="AX1" s="14"/>
      <c r="AY1" s="14"/>
      <c r="AZ1" s="4"/>
      <c r="BA1" s="4"/>
      <c r="BB1" s="4"/>
      <c r="BC1" s="4"/>
      <c r="BD1" s="4"/>
      <c r="BE1" s="4"/>
      <c r="BF1" s="4"/>
      <c r="BG1" s="7"/>
      <c r="BH1" s="14"/>
      <c r="BI1" s="14"/>
      <c r="BJ1" s="4"/>
      <c r="BK1" s="4"/>
      <c r="BL1" s="4"/>
      <c r="BM1" s="4"/>
      <c r="BN1" s="4"/>
      <c r="BO1" s="4"/>
      <c r="BP1" s="4"/>
      <c r="BQ1" s="4"/>
      <c r="BR1" s="7"/>
      <c r="BS1" s="4"/>
      <c r="BT1" s="4"/>
      <c r="BU1" s="4"/>
      <c r="BV1" s="4"/>
      <c r="BW1" s="4"/>
      <c r="BX1" s="4"/>
      <c r="BY1" s="4"/>
      <c r="BZ1" s="4"/>
      <c r="CA1" s="4"/>
      <c r="CB1" s="4"/>
      <c r="CC1" s="7"/>
      <c r="CD1" s="4"/>
      <c r="CE1" s="4"/>
      <c r="CF1" s="4"/>
      <c r="CG1" s="4"/>
      <c r="CH1" s="4"/>
      <c r="CI1" s="4"/>
      <c r="CJ1" s="4"/>
      <c r="CK1" s="4"/>
      <c r="CL1" s="4"/>
      <c r="CM1" s="4"/>
      <c r="CN1" s="7"/>
      <c r="CO1" s="4"/>
      <c r="CP1" s="4"/>
      <c r="CQ1" s="4"/>
      <c r="CR1" s="4"/>
      <c r="CS1" s="4"/>
      <c r="CT1" s="4"/>
      <c r="CU1" s="4"/>
      <c r="CV1" s="4"/>
      <c r="CW1" s="4"/>
      <c r="CX1" s="4"/>
      <c r="CY1" s="7"/>
    </row>
    <row r="2" spans="1:103" ht="21" x14ac:dyDescent="0.35">
      <c r="A2" s="19" t="s">
        <v>136</v>
      </c>
      <c r="C2" s="2" t="s">
        <v>137</v>
      </c>
      <c r="D2" s="6" t="s">
        <v>148</v>
      </c>
      <c r="E2" s="2"/>
      <c r="F2" s="2"/>
      <c r="G2" s="2"/>
      <c r="H2" s="2"/>
      <c r="I2" s="2"/>
      <c r="J2" s="2"/>
      <c r="K2" s="2"/>
      <c r="L2" s="2"/>
      <c r="M2" s="2"/>
      <c r="N2" s="2"/>
      <c r="O2" s="2"/>
      <c r="P2" s="144" t="s">
        <v>106</v>
      </c>
      <c r="Q2" s="144"/>
      <c r="R2" s="144"/>
      <c r="S2" s="144"/>
      <c r="T2" s="144"/>
      <c r="U2" s="144"/>
      <c r="V2" s="144"/>
      <c r="W2" s="144"/>
      <c r="X2" s="144"/>
      <c r="Y2" s="144"/>
      <c r="Z2" s="17"/>
      <c r="AA2" s="142" t="s">
        <v>14</v>
      </c>
      <c r="AB2" s="142"/>
      <c r="AC2" s="142"/>
      <c r="AD2" s="142"/>
      <c r="AE2" s="142"/>
      <c r="AF2" s="142"/>
      <c r="AG2" s="142"/>
      <c r="AH2" s="142"/>
      <c r="AI2" s="142"/>
      <c r="AJ2" s="142"/>
      <c r="AK2" s="16"/>
      <c r="AL2" s="142" t="s">
        <v>24</v>
      </c>
      <c r="AM2" s="142"/>
      <c r="AN2" s="142"/>
      <c r="AO2" s="142"/>
      <c r="AP2" s="142"/>
      <c r="AQ2" s="142"/>
      <c r="AR2" s="142"/>
      <c r="AS2" s="142"/>
      <c r="AT2" s="142"/>
      <c r="AU2" s="142"/>
      <c r="AV2" s="16"/>
      <c r="AW2" s="30" t="s">
        <v>28</v>
      </c>
      <c r="AX2" s="30"/>
      <c r="AY2" s="30"/>
      <c r="AZ2" s="30"/>
      <c r="BA2" s="30"/>
      <c r="BB2" s="26"/>
      <c r="BC2" s="26"/>
      <c r="BD2" s="26"/>
      <c r="BE2" s="26"/>
      <c r="BF2" s="26"/>
      <c r="BG2" s="16"/>
      <c r="BH2" s="142" t="s">
        <v>115</v>
      </c>
      <c r="BI2" s="142"/>
      <c r="BJ2" s="142"/>
      <c r="BK2" s="142"/>
      <c r="BL2" s="142"/>
      <c r="BM2" s="142"/>
      <c r="BN2" s="142"/>
      <c r="BO2" s="142"/>
      <c r="BP2" s="142"/>
      <c r="BQ2" s="142"/>
      <c r="BR2" s="16"/>
      <c r="BS2" s="142" t="s">
        <v>120</v>
      </c>
      <c r="BT2" s="142"/>
      <c r="BU2" s="142"/>
      <c r="BV2" s="142"/>
      <c r="BW2" s="142"/>
      <c r="BX2" s="142"/>
      <c r="BY2" s="142"/>
      <c r="BZ2" s="142"/>
      <c r="CA2" s="142"/>
      <c r="CB2" s="142"/>
      <c r="CC2" s="16"/>
      <c r="CD2" s="30" t="s">
        <v>135</v>
      </c>
      <c r="CE2" s="31"/>
      <c r="CF2" s="31"/>
      <c r="CG2" s="31"/>
      <c r="CH2" s="27"/>
      <c r="CI2" s="27"/>
      <c r="CJ2" s="27"/>
      <c r="CK2" s="27"/>
      <c r="CL2" s="27"/>
      <c r="CM2" s="27"/>
      <c r="CN2" s="16"/>
      <c r="CO2" s="142" t="s">
        <v>55</v>
      </c>
      <c r="CP2" s="142"/>
      <c r="CQ2" s="142"/>
      <c r="CR2" s="142"/>
      <c r="CS2" s="142"/>
      <c r="CT2" s="142"/>
      <c r="CU2" s="142"/>
      <c r="CV2" s="142"/>
      <c r="CW2" s="142"/>
      <c r="CX2" s="142"/>
      <c r="CY2" s="16"/>
    </row>
    <row r="3" spans="1:103" x14ac:dyDescent="0.25">
      <c r="A3" t="s">
        <v>139</v>
      </c>
      <c r="C3" t="s">
        <v>138</v>
      </c>
      <c r="P3" s="13" t="str">
        <f>'STEP 2 - Crops grown'!P6</f>
        <v>Early potatoes</v>
      </c>
      <c r="Q3" s="13" t="str">
        <f>'STEP 2 - Crops grown'!Q6</f>
        <v>Maincrop potatoes</v>
      </c>
      <c r="R3" s="13" t="str">
        <f>'STEP 2 - Crops grown'!R6</f>
        <v>P3</v>
      </c>
      <c r="S3" s="13" t="str">
        <f>'STEP 2 - Crops grown'!S6</f>
        <v>P4</v>
      </c>
      <c r="T3" s="13" t="str">
        <f>'STEP 2 - Crops grown'!T6</f>
        <v>P5</v>
      </c>
      <c r="U3" s="13" t="str">
        <f>'STEP 2 - Crops grown'!U6</f>
        <v>P6</v>
      </c>
      <c r="V3" s="13" t="str">
        <f>'STEP 2 - Crops grown'!V6</f>
        <v>P7</v>
      </c>
      <c r="W3" s="13" t="str">
        <f>'STEP 2 - Crops grown'!W6</f>
        <v>P8</v>
      </c>
      <c r="X3" s="13" t="str">
        <f>'STEP 2 - Crops grown'!X6</f>
        <v>P9</v>
      </c>
      <c r="Y3" s="13" t="str">
        <f>'STEP 2 - Crops grown'!Y6</f>
        <v>P10</v>
      </c>
      <c r="Z3" s="12" t="str">
        <f>'STEP 2 - Crops grown'!Z6</f>
        <v>All potatoes</v>
      </c>
      <c r="AA3" s="13" t="str">
        <f>'STEP 2 - Crops grown'!AA6</f>
        <v>Brussels sprouts</v>
      </c>
      <c r="AB3" s="13" t="str">
        <f>'STEP 2 - Crops grown'!AB6</f>
        <v>Cabbage</v>
      </c>
      <c r="AC3" s="13" t="str">
        <f>'STEP 2 - Crops grown'!AC6</f>
        <v>Calabrese</v>
      </c>
      <c r="AD3" s="13" t="str">
        <f>'STEP 2 - Crops grown'!AD6</f>
        <v>Kale</v>
      </c>
      <c r="AE3" s="13" t="str">
        <f>'STEP 2 - Crops grown'!AE6</f>
        <v>Pak Choi</v>
      </c>
      <c r="AF3" s="13" t="str">
        <f>'STEP 2 - Crops grown'!AF6</f>
        <v>PSB</v>
      </c>
      <c r="AG3" s="13" t="str">
        <f>'STEP 2 - Crops grown'!AG6</f>
        <v>Swede</v>
      </c>
      <c r="AH3" s="13" t="str">
        <f>'STEP 2 - Crops grown'!AH6</f>
        <v>Turnips</v>
      </c>
      <c r="AI3" s="13" t="str">
        <f>'STEP 2 - Crops grown'!AI6</f>
        <v>B9</v>
      </c>
      <c r="AJ3" s="13" t="str">
        <f>'STEP 2 - Crops grown'!AJ6</f>
        <v>B10</v>
      </c>
      <c r="AK3" s="12" t="str">
        <f>'STEP 2 - Crops grown'!AK6</f>
        <v>All brassicas</v>
      </c>
      <c r="AL3" s="13" t="str">
        <f>'STEP 2 - Crops grown'!AL6</f>
        <v>Garlic</v>
      </c>
      <c r="AM3" s="13" t="str">
        <f>'STEP 2 - Crops grown'!AM6</f>
        <v>Leeks</v>
      </c>
      <c r="AN3" s="13" t="str">
        <f>'STEP 2 - Crops grown'!AN6</f>
        <v>Onions</v>
      </c>
      <c r="AO3" s="13" t="str">
        <f>'STEP 2 - Crops grown'!AO6</f>
        <v>Spring onions</v>
      </c>
      <c r="AP3" s="13" t="str">
        <f>'STEP 2 - Crops grown'!AP6</f>
        <v>A5</v>
      </c>
      <c r="AQ3" s="13" t="str">
        <f>'STEP 2 - Crops grown'!AQ6</f>
        <v>A6</v>
      </c>
      <c r="AR3" s="13" t="str">
        <f>'STEP 2 - Crops grown'!AR6</f>
        <v>A7</v>
      </c>
      <c r="AS3" s="13" t="str">
        <f>'STEP 2 - Crops grown'!AS6</f>
        <v>A8</v>
      </c>
      <c r="AT3" s="13" t="str">
        <f>'STEP 2 - Crops grown'!AT6</f>
        <v>A9</v>
      </c>
      <c r="AU3" s="13" t="str">
        <f>'STEP 2 - Crops grown'!AU6</f>
        <v>A10</v>
      </c>
      <c r="AV3" s="12" t="str">
        <f>'STEP 2 - Crops grown'!AV6</f>
        <v>All alliums</v>
      </c>
      <c r="AW3" s="13" t="str">
        <f>'STEP 2 - Crops grown'!AW6</f>
        <v>Beetroot</v>
      </c>
      <c r="AX3" s="13" t="str">
        <f>'STEP 2 - Crops grown'!AX6</f>
        <v>Carrots</v>
      </c>
      <c r="AY3" s="13" t="str">
        <f>'STEP 2 - Crops grown'!AY6</f>
        <v>Celeriac</v>
      </c>
      <c r="AZ3" s="13" t="str">
        <f>'STEP 2 - Crops grown'!AZ6</f>
        <v>Celery</v>
      </c>
      <c r="BA3" s="13" t="str">
        <f>'STEP 2 - Crops grown'!BA6</f>
        <v>Parsnips</v>
      </c>
      <c r="BB3" s="13" t="str">
        <f>'STEP 2 - Crops grown'!BB6</f>
        <v>R6</v>
      </c>
      <c r="BC3" s="13" t="str">
        <f>'STEP 2 - Crops grown'!BC6</f>
        <v>R7</v>
      </c>
      <c r="BD3" s="13" t="str">
        <f>'STEP 2 - Crops grown'!BD6</f>
        <v>R8</v>
      </c>
      <c r="BE3" s="13" t="str">
        <f>'STEP 2 - Crops grown'!BE6</f>
        <v>R9</v>
      </c>
      <c r="BF3" s="13" t="str">
        <f>'STEP 2 - Crops grown'!BF6</f>
        <v>R10</v>
      </c>
      <c r="BG3" s="12" t="str">
        <f>'STEP 2 - Crops grown'!BG6</f>
        <v>All roots</v>
      </c>
      <c r="BH3" s="13" t="str">
        <f>'STEP 2 - Crops grown'!BH6</f>
        <v>Lettuce</v>
      </c>
      <c r="BI3" s="13" t="str">
        <f>'STEP 2 - Crops grown'!BI6</f>
        <v>Rocket</v>
      </c>
      <c r="BJ3" s="13" t="str">
        <f>'STEP 2 - Crops grown'!BJ6</f>
        <v>Mizuna/Mustards</v>
      </c>
      <c r="BK3" s="13" t="str">
        <f>'STEP 2 - Crops grown'!BK6</f>
        <v>Salad bags</v>
      </c>
      <c r="BL3" s="13" t="str">
        <f>'STEP 2 - Crops grown'!BL6</f>
        <v>S5</v>
      </c>
      <c r="BM3" s="13" t="str">
        <f>'STEP 2 - Crops grown'!BM6</f>
        <v>S6</v>
      </c>
      <c r="BN3" s="13" t="str">
        <f>'STEP 2 - Crops grown'!BN6</f>
        <v>S7</v>
      </c>
      <c r="BO3" s="13" t="str">
        <f>'STEP 2 - Crops grown'!BO6</f>
        <v>S8</v>
      </c>
      <c r="BP3" s="13" t="str">
        <f>'STEP 2 - Crops grown'!BP6</f>
        <v>S9</v>
      </c>
      <c r="BQ3" s="13" t="str">
        <f>'STEP 2 - Crops grown'!BQ6</f>
        <v>S10</v>
      </c>
      <c r="BR3" s="12" t="str">
        <f>'STEP 2 - Crops grown'!BR6</f>
        <v>All salad</v>
      </c>
      <c r="BS3" s="13" t="str">
        <f>'STEP 2 - Crops grown'!BS6</f>
        <v>Courgettes</v>
      </c>
      <c r="BT3" s="13" t="str">
        <f>'STEP 2 - Crops grown'!BT6</f>
        <v>Spinach/leaf beet</v>
      </c>
      <c r="BU3" s="13" t="str">
        <f>'STEP 2 - Crops grown'!BU6</f>
        <v>squash</v>
      </c>
      <c r="BV3" s="13" t="str">
        <f>'STEP 2 - Crops grown'!BV6</f>
        <v>Sweetcorn</v>
      </c>
      <c r="BW3" s="13" t="str">
        <f>'STEP 2 - Crops grown'!BW6</f>
        <v>M5</v>
      </c>
      <c r="BX3" s="13" t="str">
        <f>'STEP 2 - Crops grown'!BX6</f>
        <v>M6</v>
      </c>
      <c r="BY3" s="13" t="str">
        <f>'STEP 2 - Crops grown'!BY6</f>
        <v>M7</v>
      </c>
      <c r="BZ3" s="13" t="str">
        <f>'STEP 2 - Crops grown'!BZ6</f>
        <v>M8</v>
      </c>
      <c r="CA3" s="13" t="str">
        <f>'STEP 2 - Crops grown'!CA6</f>
        <v>M9</v>
      </c>
      <c r="CB3" s="13" t="str">
        <f>'STEP 2 - Crops grown'!CB6</f>
        <v>M10</v>
      </c>
      <c r="CC3" s="12" t="str">
        <f>'STEP 2 - Crops grown'!CC6</f>
        <v>All misc. veg</v>
      </c>
      <c r="CD3" s="13" t="str">
        <f>'STEP 2 - Crops grown'!CD6</f>
        <v>Broad beans</v>
      </c>
      <c r="CE3" s="13" t="str">
        <f>'STEP 2 - Crops grown'!CE6</f>
        <v>French beans</v>
      </c>
      <c r="CF3" s="13" t="str">
        <f>'STEP 2 - Crops grown'!CF6</f>
        <v>Peas</v>
      </c>
      <c r="CG3" s="13" t="str">
        <f>'STEP 2 - Crops grown'!CG6</f>
        <v>Runner beans</v>
      </c>
      <c r="CH3" s="13" t="str">
        <f>'STEP 2 - Crops grown'!CH6</f>
        <v>L5</v>
      </c>
      <c r="CI3" s="13" t="str">
        <f>'STEP 2 - Crops grown'!CI6</f>
        <v>L6</v>
      </c>
      <c r="CJ3" s="13" t="str">
        <f>'STEP 2 - Crops grown'!CJ6</f>
        <v>L7</v>
      </c>
      <c r="CK3" s="13" t="str">
        <f>'STEP 2 - Crops grown'!CK6</f>
        <v>L8</v>
      </c>
      <c r="CL3" s="13" t="str">
        <f>'STEP 2 - Crops grown'!CL6</f>
        <v>L9</v>
      </c>
      <c r="CM3" s="13" t="str">
        <f>'STEP 2 - Crops grown'!CM6</f>
        <v>L10</v>
      </c>
      <c r="CN3" s="12" t="str">
        <f>'STEP 2 - Crops grown'!CN6</f>
        <v>All legume cash crops</v>
      </c>
      <c r="CO3" s="13" t="str">
        <f>'STEP 2 - Crops grown'!CO6</f>
        <v>Aubergines</v>
      </c>
      <c r="CP3" s="13" t="str">
        <f>'STEP 2 - Crops grown'!CP6</f>
        <v>Cucumbers</v>
      </c>
      <c r="CQ3" s="13" t="str">
        <f>'STEP 2 - Crops grown'!CQ6</f>
        <v>Melons</v>
      </c>
      <c r="CR3" s="13" t="str">
        <f>'STEP 2 - Crops grown'!CR6</f>
        <v>Peppers</v>
      </c>
      <c r="CS3" s="13" t="str">
        <f>'STEP 2 - Crops grown'!CS6</f>
        <v>Salad leaves</v>
      </c>
      <c r="CT3" s="13" t="str">
        <f>'STEP 2 - Crops grown'!CT6</f>
        <v>Sugarsnaps</v>
      </c>
      <c r="CU3" s="13" t="str">
        <f>'STEP 2 - Crops grown'!CU6</f>
        <v>Tomatoes</v>
      </c>
      <c r="CV3" s="13" t="str">
        <f>'STEP 2 - Crops grown'!CV6</f>
        <v>P8</v>
      </c>
      <c r="CW3" s="13" t="str">
        <f>'STEP 2 - Crops grown'!CW6</f>
        <v>P9</v>
      </c>
      <c r="CX3" s="13" t="str">
        <f>'STEP 2 - Crops grown'!CX6</f>
        <v>P10</v>
      </c>
      <c r="CY3" s="12" t="str">
        <f>'STEP 2 - Crops grown'!CY6</f>
        <v>All protected crops</v>
      </c>
    </row>
    <row r="4" spans="1:103" s="20" customFormat="1" x14ac:dyDescent="0.25">
      <c r="B4" s="20" t="str">
        <f>'STEP 2 - Crops grown'!A7</f>
        <v>Plot identifier</v>
      </c>
      <c r="D4" s="6"/>
      <c r="P4" s="13">
        <f>'STEP 2 - Crops grown'!E7</f>
        <v>0</v>
      </c>
      <c r="Q4" s="13">
        <f>'STEP 2 - Crops grown'!F7</f>
        <v>0</v>
      </c>
      <c r="R4" s="13">
        <f>'STEP 2 - Crops grown'!G7</f>
        <v>0</v>
      </c>
      <c r="S4" s="13">
        <f>'STEP 2 - Crops grown'!H7</f>
        <v>0</v>
      </c>
      <c r="T4" s="13">
        <f>'STEP 2 - Crops grown'!I7</f>
        <v>0</v>
      </c>
      <c r="U4" s="13">
        <f>'STEP 2 - Crops grown'!J7</f>
        <v>0</v>
      </c>
      <c r="V4" s="13">
        <f>'STEP 2 - Crops grown'!K7</f>
        <v>0</v>
      </c>
      <c r="W4" s="13">
        <f>'STEP 2 - Crops grown'!L7</f>
        <v>0</v>
      </c>
      <c r="X4" s="13">
        <f>'STEP 2 - Crops grown'!M7</f>
        <v>0</v>
      </c>
      <c r="Y4" s="13">
        <f>'STEP 2 - Crops grown'!N7</f>
        <v>0</v>
      </c>
      <c r="Z4" s="12">
        <f>'STEP 2 - Crops grown'!O7</f>
        <v>0</v>
      </c>
      <c r="AA4" s="13">
        <f>'STEP 2 - Crops grown'!P7</f>
        <v>0</v>
      </c>
      <c r="AB4" s="13">
        <f>'STEP 2 - Crops grown'!Q7</f>
        <v>0</v>
      </c>
      <c r="AC4" s="13">
        <f>'STEP 2 - Crops grown'!R7</f>
        <v>0</v>
      </c>
      <c r="AD4" s="13">
        <f>'STEP 2 - Crops grown'!S7</f>
        <v>0</v>
      </c>
      <c r="AE4" s="13">
        <f>'STEP 2 - Crops grown'!T7</f>
        <v>0</v>
      </c>
      <c r="AF4" s="13">
        <f>'STEP 2 - Crops grown'!U7</f>
        <v>0</v>
      </c>
      <c r="AG4" s="13">
        <f>'STEP 2 - Crops grown'!V7</f>
        <v>0</v>
      </c>
      <c r="AH4" s="13">
        <f>'STEP 2 - Crops grown'!W7</f>
        <v>0</v>
      </c>
      <c r="AI4" s="13">
        <f>'STEP 2 - Crops grown'!X7</f>
        <v>0</v>
      </c>
      <c r="AJ4" s="13">
        <f>'STEP 2 - Crops grown'!Y7</f>
        <v>0</v>
      </c>
      <c r="AK4" s="12">
        <f>'STEP 2 - Crops grown'!Z7</f>
        <v>0</v>
      </c>
      <c r="AL4" s="13">
        <f>'STEP 2 - Crops grown'!AA7</f>
        <v>0</v>
      </c>
      <c r="AM4" s="13">
        <f>'STEP 2 - Crops grown'!AB7</f>
        <v>0</v>
      </c>
      <c r="AN4" s="13">
        <f>'STEP 2 - Crops grown'!AC7</f>
        <v>0</v>
      </c>
      <c r="AO4" s="13">
        <f>'STEP 2 - Crops grown'!AD7</f>
        <v>0</v>
      </c>
      <c r="AP4" s="13">
        <f>'STEP 2 - Crops grown'!AE7</f>
        <v>0</v>
      </c>
      <c r="AQ4" s="13">
        <f>'STEP 2 - Crops grown'!AF7</f>
        <v>0</v>
      </c>
      <c r="AR4" s="13">
        <f>'STEP 2 - Crops grown'!AG7</f>
        <v>0</v>
      </c>
      <c r="AS4" s="13">
        <f>'STEP 2 - Crops grown'!AH7</f>
        <v>0</v>
      </c>
      <c r="AT4" s="13">
        <f>'STEP 2 - Crops grown'!AI7</f>
        <v>0</v>
      </c>
      <c r="AU4" s="13">
        <f>'STEP 2 - Crops grown'!AJ7</f>
        <v>0</v>
      </c>
      <c r="AV4" s="12">
        <f>'STEP 2 - Crops grown'!AK7</f>
        <v>0</v>
      </c>
      <c r="AW4" s="13">
        <f>'STEP 2 - Crops grown'!AL7</f>
        <v>0</v>
      </c>
      <c r="AX4" s="13">
        <f>'STEP 2 - Crops grown'!AM7</f>
        <v>0</v>
      </c>
      <c r="AY4" s="13">
        <f>'STEP 2 - Crops grown'!AN7</f>
        <v>0</v>
      </c>
      <c r="AZ4" s="13">
        <f>'STEP 2 - Crops grown'!AO7</f>
        <v>0</v>
      </c>
      <c r="BA4" s="13">
        <f>'STEP 2 - Crops grown'!AP7</f>
        <v>0</v>
      </c>
      <c r="BB4" s="13">
        <f>'STEP 2 - Crops grown'!AQ7</f>
        <v>0</v>
      </c>
      <c r="BC4" s="13">
        <f>'STEP 2 - Crops grown'!AR7</f>
        <v>0</v>
      </c>
      <c r="BD4" s="13">
        <f>'STEP 2 - Crops grown'!AS7</f>
        <v>0</v>
      </c>
      <c r="BE4" s="13">
        <f>'STEP 2 - Crops grown'!AT7</f>
        <v>0</v>
      </c>
      <c r="BF4" s="13">
        <f>'STEP 2 - Crops grown'!AU7</f>
        <v>0</v>
      </c>
      <c r="BG4" s="12">
        <f>'STEP 2 - Crops grown'!AV7</f>
        <v>0</v>
      </c>
      <c r="BH4" s="13">
        <f>'STEP 2 - Crops grown'!AW7</f>
        <v>0</v>
      </c>
      <c r="BI4" s="13">
        <f>'STEP 2 - Crops grown'!AX7</f>
        <v>0</v>
      </c>
      <c r="BJ4" s="13">
        <f>'STEP 2 - Crops grown'!AY7</f>
        <v>0</v>
      </c>
      <c r="BK4" s="13">
        <f>'STEP 2 - Crops grown'!AZ7</f>
        <v>0</v>
      </c>
      <c r="BL4" s="13">
        <f>'STEP 2 - Crops grown'!BA7</f>
        <v>0</v>
      </c>
      <c r="BM4" s="13">
        <f>'STEP 2 - Crops grown'!BB7</f>
        <v>0</v>
      </c>
      <c r="BN4" s="13">
        <f>'STEP 2 - Crops grown'!BC7</f>
        <v>0</v>
      </c>
      <c r="BO4" s="13">
        <f>'STEP 2 - Crops grown'!BD7</f>
        <v>0</v>
      </c>
      <c r="BP4" s="13">
        <f>'STEP 2 - Crops grown'!BE7</f>
        <v>0</v>
      </c>
      <c r="BQ4" s="13">
        <f>'STEP 2 - Crops grown'!BF7</f>
        <v>0</v>
      </c>
      <c r="BR4" s="12">
        <f>'STEP 2 - Crops grown'!BG7</f>
        <v>0</v>
      </c>
      <c r="BS4" s="13">
        <f>'STEP 2 - Crops grown'!BH7</f>
        <v>0</v>
      </c>
      <c r="BT4" s="13">
        <f>'STEP 2 - Crops grown'!BI7</f>
        <v>0</v>
      </c>
      <c r="BU4" s="13">
        <f>'STEP 2 - Crops grown'!BJ7</f>
        <v>0</v>
      </c>
      <c r="BV4" s="13">
        <f>'STEP 2 - Crops grown'!BK7</f>
        <v>0</v>
      </c>
      <c r="BW4" s="13">
        <f>'STEP 2 - Crops grown'!BL7</f>
        <v>0</v>
      </c>
      <c r="BX4" s="13">
        <f>'STEP 2 - Crops grown'!BM7</f>
        <v>0</v>
      </c>
      <c r="BY4" s="13">
        <f>'STEP 2 - Crops grown'!BN7</f>
        <v>0</v>
      </c>
      <c r="BZ4" s="13">
        <f>'STEP 2 - Crops grown'!BO7</f>
        <v>0</v>
      </c>
      <c r="CA4" s="13">
        <f>'STEP 2 - Crops grown'!BP7</f>
        <v>0</v>
      </c>
      <c r="CB4" s="13">
        <f>'STEP 2 - Crops grown'!BQ7</f>
        <v>0</v>
      </c>
      <c r="CC4" s="12">
        <f>'STEP 2 - Crops grown'!BR7</f>
        <v>0</v>
      </c>
      <c r="CD4" s="13">
        <f>'STEP 2 - Crops grown'!BS7</f>
        <v>0</v>
      </c>
      <c r="CE4" s="13">
        <f>'STEP 2 - Crops grown'!BT7</f>
        <v>0</v>
      </c>
      <c r="CF4" s="13">
        <f>'STEP 2 - Crops grown'!BU7</f>
        <v>0</v>
      </c>
      <c r="CG4" s="13">
        <f>'STEP 2 - Crops grown'!BV7</f>
        <v>0</v>
      </c>
      <c r="CH4" s="13">
        <f>'STEP 2 - Crops grown'!BW7</f>
        <v>0</v>
      </c>
      <c r="CI4" s="13">
        <f>'STEP 2 - Crops grown'!BX7</f>
        <v>0</v>
      </c>
      <c r="CJ4" s="13">
        <f>'STEP 2 - Crops grown'!BY7</f>
        <v>0</v>
      </c>
      <c r="CK4" s="13">
        <f>'STEP 2 - Crops grown'!BZ7</f>
        <v>0</v>
      </c>
      <c r="CL4" s="13">
        <f>'STEP 2 - Crops grown'!CA7</f>
        <v>0</v>
      </c>
      <c r="CM4" s="13">
        <f>'STEP 2 - Crops grown'!CB7</f>
        <v>0</v>
      </c>
      <c r="CN4" s="12">
        <f>'STEP 2 - Crops grown'!CC7</f>
        <v>0</v>
      </c>
      <c r="CO4" s="13">
        <f>'STEP 2 - Crops grown'!CD7</f>
        <v>0</v>
      </c>
      <c r="CP4" s="13">
        <f>'STEP 2 - Crops grown'!CE7</f>
        <v>0</v>
      </c>
      <c r="CQ4" s="13">
        <f>'STEP 2 - Crops grown'!CF7</f>
        <v>0</v>
      </c>
      <c r="CR4" s="13">
        <f>'STEP 2 - Crops grown'!CG7</f>
        <v>0</v>
      </c>
      <c r="CS4" s="13">
        <f>'STEP 2 - Crops grown'!CH7</f>
        <v>0</v>
      </c>
      <c r="CT4" s="13">
        <f>'STEP 2 - Crops grown'!CI7</f>
        <v>0</v>
      </c>
      <c r="CU4" s="13">
        <f>'STEP 2 - Crops grown'!CJ7</f>
        <v>0</v>
      </c>
      <c r="CV4" s="13">
        <f>'STEP 2 - Crops grown'!CK7</f>
        <v>0</v>
      </c>
      <c r="CW4" s="13">
        <f>'STEP 2 - Crops grown'!CL7</f>
        <v>0</v>
      </c>
      <c r="CX4" s="13">
        <f>'STEP 2 - Crops grown'!CM7</f>
        <v>0</v>
      </c>
      <c r="CY4" s="12">
        <f>'STEP 2 - Crops grown'!CN7</f>
        <v>0</v>
      </c>
    </row>
    <row r="5" spans="1:103" s="20" customFormat="1" x14ac:dyDescent="0.25">
      <c r="B5" s="20" t="str">
        <f>'STEP 2 - Crops grown'!A8</f>
        <v>Area (m2) - field</v>
      </c>
      <c r="D5" s="6"/>
      <c r="P5" s="13">
        <f>'STEP 2 - Crops grown'!E8</f>
        <v>0</v>
      </c>
      <c r="Q5" s="13">
        <f>'STEP 2 - Crops grown'!F8</f>
        <v>0</v>
      </c>
      <c r="R5" s="13">
        <f>'STEP 2 - Crops grown'!G8</f>
        <v>0</v>
      </c>
      <c r="S5" s="13">
        <f>'STEP 2 - Crops grown'!H8</f>
        <v>0</v>
      </c>
      <c r="T5" s="13">
        <f>'STEP 2 - Crops grown'!I8</f>
        <v>0</v>
      </c>
      <c r="U5" s="13">
        <f>'STEP 2 - Crops grown'!J8</f>
        <v>0</v>
      </c>
      <c r="V5" s="13">
        <f>'STEP 2 - Crops grown'!K8</f>
        <v>0</v>
      </c>
      <c r="W5" s="13">
        <f>'STEP 2 - Crops grown'!L8</f>
        <v>0</v>
      </c>
      <c r="X5" s="13">
        <f>'STEP 2 - Crops grown'!M8</f>
        <v>0</v>
      </c>
      <c r="Y5" s="13">
        <f>'STEP 2 - Crops grown'!N8</f>
        <v>0</v>
      </c>
      <c r="Z5" s="12">
        <f>'STEP 2 - Crops grown'!O8</f>
        <v>0</v>
      </c>
      <c r="AA5" s="13">
        <f>'STEP 2 - Crops grown'!P8</f>
        <v>0</v>
      </c>
      <c r="AB5" s="13">
        <f>'STEP 2 - Crops grown'!Q8</f>
        <v>0</v>
      </c>
      <c r="AC5" s="13">
        <f>'STEP 2 - Crops grown'!R8</f>
        <v>0</v>
      </c>
      <c r="AD5" s="13">
        <f>'STEP 2 - Crops grown'!S8</f>
        <v>0</v>
      </c>
      <c r="AE5" s="13">
        <f>'STEP 2 - Crops grown'!T8</f>
        <v>0</v>
      </c>
      <c r="AF5" s="13">
        <f>'STEP 2 - Crops grown'!U8</f>
        <v>0</v>
      </c>
      <c r="AG5" s="13">
        <f>'STEP 2 - Crops grown'!V8</f>
        <v>0</v>
      </c>
      <c r="AH5" s="13">
        <f>'STEP 2 - Crops grown'!W8</f>
        <v>0</v>
      </c>
      <c r="AI5" s="13">
        <f>'STEP 2 - Crops grown'!X8</f>
        <v>0</v>
      </c>
      <c r="AJ5" s="13">
        <f>'STEP 2 - Crops grown'!Y8</f>
        <v>0</v>
      </c>
      <c r="AK5" s="12">
        <f>'STEP 2 - Crops grown'!Z8</f>
        <v>0</v>
      </c>
      <c r="AL5" s="13">
        <f>'STEP 2 - Crops grown'!AA8</f>
        <v>0</v>
      </c>
      <c r="AM5" s="13">
        <f>'STEP 2 - Crops grown'!AB8</f>
        <v>0</v>
      </c>
      <c r="AN5" s="13">
        <f>'STEP 2 - Crops grown'!AC8</f>
        <v>0</v>
      </c>
      <c r="AO5" s="13">
        <f>'STEP 2 - Crops grown'!AD8</f>
        <v>0</v>
      </c>
      <c r="AP5" s="13">
        <f>'STEP 2 - Crops grown'!AE8</f>
        <v>0</v>
      </c>
      <c r="AQ5" s="13">
        <f>'STEP 2 - Crops grown'!AF8</f>
        <v>0</v>
      </c>
      <c r="AR5" s="13">
        <f>'STEP 2 - Crops grown'!AG8</f>
        <v>0</v>
      </c>
      <c r="AS5" s="13">
        <f>'STEP 2 - Crops grown'!AH8</f>
        <v>0</v>
      </c>
      <c r="AT5" s="13">
        <f>'STEP 2 - Crops grown'!AI8</f>
        <v>0</v>
      </c>
      <c r="AU5" s="13">
        <f>'STEP 2 - Crops grown'!AJ8</f>
        <v>0</v>
      </c>
      <c r="AV5" s="12">
        <f>'STEP 2 - Crops grown'!AK8</f>
        <v>0</v>
      </c>
      <c r="AW5" s="13">
        <f>'STEP 2 - Crops grown'!AL8</f>
        <v>0</v>
      </c>
      <c r="AX5" s="13">
        <f>'STEP 2 - Crops grown'!AM8</f>
        <v>0</v>
      </c>
      <c r="AY5" s="13">
        <f>'STEP 2 - Crops grown'!AN8</f>
        <v>0</v>
      </c>
      <c r="AZ5" s="13">
        <f>'STEP 2 - Crops grown'!AO8</f>
        <v>0</v>
      </c>
      <c r="BA5" s="13">
        <f>'STEP 2 - Crops grown'!AP8</f>
        <v>0</v>
      </c>
      <c r="BB5" s="13">
        <f>'STEP 2 - Crops grown'!AQ8</f>
        <v>0</v>
      </c>
      <c r="BC5" s="13">
        <f>'STEP 2 - Crops grown'!AR8</f>
        <v>0</v>
      </c>
      <c r="BD5" s="13">
        <f>'STEP 2 - Crops grown'!AS8</f>
        <v>0</v>
      </c>
      <c r="BE5" s="13">
        <f>'STEP 2 - Crops grown'!AT8</f>
        <v>0</v>
      </c>
      <c r="BF5" s="13">
        <f>'STEP 2 - Crops grown'!AU8</f>
        <v>0</v>
      </c>
      <c r="BG5" s="12">
        <f>'STEP 2 - Crops grown'!AV8</f>
        <v>0</v>
      </c>
      <c r="BH5" s="13">
        <f>'STEP 2 - Crops grown'!AW8</f>
        <v>0</v>
      </c>
      <c r="BI5" s="13">
        <f>'STEP 2 - Crops grown'!AX8</f>
        <v>0</v>
      </c>
      <c r="BJ5" s="13">
        <f>'STEP 2 - Crops grown'!AY8</f>
        <v>0</v>
      </c>
      <c r="BK5" s="13">
        <f>'STEP 2 - Crops grown'!AZ8</f>
        <v>0</v>
      </c>
      <c r="BL5" s="13">
        <f>'STEP 2 - Crops grown'!BA8</f>
        <v>0</v>
      </c>
      <c r="BM5" s="13">
        <f>'STEP 2 - Crops grown'!BB8</f>
        <v>0</v>
      </c>
      <c r="BN5" s="13">
        <f>'STEP 2 - Crops grown'!BC8</f>
        <v>0</v>
      </c>
      <c r="BO5" s="13">
        <f>'STEP 2 - Crops grown'!BD8</f>
        <v>0</v>
      </c>
      <c r="BP5" s="13">
        <f>'STEP 2 - Crops grown'!BE8</f>
        <v>0</v>
      </c>
      <c r="BQ5" s="13">
        <f>'STEP 2 - Crops grown'!BF8</f>
        <v>0</v>
      </c>
      <c r="BR5" s="12">
        <f>'STEP 2 - Crops grown'!BG8</f>
        <v>0</v>
      </c>
      <c r="BS5" s="13">
        <f>'STEP 2 - Crops grown'!BH8</f>
        <v>0</v>
      </c>
      <c r="BT5" s="13">
        <f>'STEP 2 - Crops grown'!BI8</f>
        <v>0</v>
      </c>
      <c r="BU5" s="13">
        <f>'STEP 2 - Crops grown'!BJ8</f>
        <v>0</v>
      </c>
      <c r="BV5" s="13">
        <f>'STEP 2 - Crops grown'!BK8</f>
        <v>0</v>
      </c>
      <c r="BW5" s="13">
        <f>'STEP 2 - Crops grown'!BL8</f>
        <v>0</v>
      </c>
      <c r="BX5" s="13">
        <f>'STEP 2 - Crops grown'!BM8</f>
        <v>0</v>
      </c>
      <c r="BY5" s="13">
        <f>'STEP 2 - Crops grown'!BN8</f>
        <v>0</v>
      </c>
      <c r="BZ5" s="13">
        <f>'STEP 2 - Crops grown'!BO8</f>
        <v>0</v>
      </c>
      <c r="CA5" s="13">
        <f>'STEP 2 - Crops grown'!BP8</f>
        <v>0</v>
      </c>
      <c r="CB5" s="13">
        <f>'STEP 2 - Crops grown'!BQ8</f>
        <v>0</v>
      </c>
      <c r="CC5" s="12">
        <f>'STEP 2 - Crops grown'!BR8</f>
        <v>0</v>
      </c>
      <c r="CD5" s="13">
        <f>'STEP 2 - Crops grown'!BS8</f>
        <v>0</v>
      </c>
      <c r="CE5" s="13">
        <f>'STEP 2 - Crops grown'!BT8</f>
        <v>0</v>
      </c>
      <c r="CF5" s="13">
        <f>'STEP 2 - Crops grown'!BU8</f>
        <v>0</v>
      </c>
      <c r="CG5" s="13">
        <f>'STEP 2 - Crops grown'!BV8</f>
        <v>0</v>
      </c>
      <c r="CH5" s="13">
        <f>'STEP 2 - Crops grown'!BW8</f>
        <v>0</v>
      </c>
      <c r="CI5" s="13">
        <f>'STEP 2 - Crops grown'!BX8</f>
        <v>0</v>
      </c>
      <c r="CJ5" s="13">
        <f>'STEP 2 - Crops grown'!BY8</f>
        <v>0</v>
      </c>
      <c r="CK5" s="13">
        <f>'STEP 2 - Crops grown'!BZ8</f>
        <v>0</v>
      </c>
      <c r="CL5" s="13">
        <f>'STEP 2 - Crops grown'!CA8</f>
        <v>0</v>
      </c>
      <c r="CM5" s="13">
        <f>'STEP 2 - Crops grown'!CB8</f>
        <v>0</v>
      </c>
      <c r="CN5" s="12">
        <f>'STEP 2 - Crops grown'!CC8</f>
        <v>0</v>
      </c>
      <c r="CO5" s="13">
        <f>'STEP 2 - Crops grown'!CD8</f>
        <v>0</v>
      </c>
      <c r="CP5" s="13">
        <f>'STEP 2 - Crops grown'!CE8</f>
        <v>0</v>
      </c>
      <c r="CQ5" s="13">
        <f>'STEP 2 - Crops grown'!CF8</f>
        <v>0</v>
      </c>
      <c r="CR5" s="13">
        <f>'STEP 2 - Crops grown'!CG8</f>
        <v>0</v>
      </c>
      <c r="CS5" s="13">
        <f>'STEP 2 - Crops grown'!CH8</f>
        <v>0</v>
      </c>
      <c r="CT5" s="13">
        <f>'STEP 2 - Crops grown'!CI8</f>
        <v>0</v>
      </c>
      <c r="CU5" s="13">
        <f>'STEP 2 - Crops grown'!CJ8</f>
        <v>0</v>
      </c>
      <c r="CV5" s="13">
        <f>'STEP 2 - Crops grown'!CK8</f>
        <v>0</v>
      </c>
      <c r="CW5" s="13">
        <f>'STEP 2 - Crops grown'!CL8</f>
        <v>0</v>
      </c>
      <c r="CX5" s="13">
        <f>'STEP 2 - Crops grown'!CM8</f>
        <v>0</v>
      </c>
      <c r="CY5" s="12">
        <f>'STEP 2 - Crops grown'!CN8</f>
        <v>0</v>
      </c>
    </row>
    <row r="6" spans="1:103" s="20" customFormat="1" x14ac:dyDescent="0.25">
      <c r="D6" s="6"/>
      <c r="P6" s="13"/>
      <c r="Q6" s="13"/>
      <c r="R6" s="13"/>
      <c r="S6" s="13"/>
      <c r="T6" s="13"/>
      <c r="U6" s="13"/>
      <c r="V6" s="13"/>
      <c r="W6" s="13"/>
      <c r="X6" s="13"/>
      <c r="Y6" s="13"/>
      <c r="Z6" s="12"/>
      <c r="AA6" s="13"/>
      <c r="AB6" s="13"/>
      <c r="AC6" s="13"/>
      <c r="AD6" s="13"/>
      <c r="AE6" s="13"/>
      <c r="AF6" s="13"/>
      <c r="AG6" s="13"/>
      <c r="AH6" s="13"/>
      <c r="AI6" s="13"/>
      <c r="AJ6" s="13"/>
      <c r="AK6" s="12"/>
      <c r="AL6" s="13"/>
      <c r="AM6" s="13"/>
      <c r="AN6" s="13"/>
      <c r="AO6" s="13"/>
      <c r="AP6" s="13"/>
      <c r="AQ6" s="13"/>
      <c r="AR6" s="13"/>
      <c r="AS6" s="13"/>
      <c r="AT6" s="13"/>
      <c r="AU6" s="13"/>
      <c r="AV6" s="12"/>
      <c r="AW6" s="13"/>
      <c r="AX6" s="13"/>
      <c r="AY6" s="13"/>
      <c r="AZ6" s="13"/>
      <c r="BA6" s="13"/>
      <c r="BB6" s="13"/>
      <c r="BC6" s="13"/>
      <c r="BD6" s="13"/>
      <c r="BE6" s="13"/>
      <c r="BF6" s="13"/>
      <c r="BG6" s="12"/>
      <c r="BH6" s="13"/>
      <c r="BI6" s="13"/>
      <c r="BJ6" s="13"/>
      <c r="BK6" s="13"/>
      <c r="BL6" s="13"/>
      <c r="BM6" s="13"/>
      <c r="BN6" s="13"/>
      <c r="BO6" s="13"/>
      <c r="BP6" s="13"/>
      <c r="BQ6" s="13"/>
      <c r="BR6" s="12"/>
      <c r="BS6" s="13"/>
      <c r="BT6" s="13"/>
      <c r="BU6" s="13"/>
      <c r="BV6" s="13"/>
      <c r="BW6" s="13"/>
      <c r="BX6" s="13"/>
      <c r="BY6" s="13"/>
      <c r="BZ6" s="13"/>
      <c r="CA6" s="13"/>
      <c r="CB6" s="13"/>
      <c r="CC6" s="12"/>
      <c r="CD6" s="13"/>
      <c r="CE6" s="13"/>
      <c r="CF6" s="13"/>
      <c r="CG6" s="13"/>
      <c r="CH6" s="13"/>
      <c r="CI6" s="13"/>
      <c r="CJ6" s="13"/>
      <c r="CK6" s="13"/>
      <c r="CL6" s="13"/>
      <c r="CM6" s="13"/>
      <c r="CN6" s="12"/>
      <c r="CO6" s="13"/>
      <c r="CP6" s="13"/>
      <c r="CQ6" s="13"/>
      <c r="CR6" s="13"/>
      <c r="CS6" s="13"/>
      <c r="CT6" s="13"/>
      <c r="CU6" s="13"/>
      <c r="CV6" s="13"/>
      <c r="CW6" s="13"/>
      <c r="CX6" s="13"/>
      <c r="CY6" s="12"/>
    </row>
    <row r="7" spans="1:103" x14ac:dyDescent="0.25">
      <c r="A7" s="146" t="s">
        <v>18</v>
      </c>
      <c r="B7" t="s">
        <v>140</v>
      </c>
      <c r="P7" s="37"/>
      <c r="Q7" s="37"/>
      <c r="R7" s="37"/>
      <c r="S7" s="37"/>
      <c r="T7" s="37"/>
      <c r="U7" s="37"/>
      <c r="V7" s="37"/>
      <c r="W7" s="37"/>
      <c r="X7" s="37"/>
      <c r="Y7" s="37"/>
      <c r="Z7" s="6">
        <f>SUM(P7:Y7)</f>
        <v>0</v>
      </c>
      <c r="AA7" s="38"/>
      <c r="AB7" s="38"/>
      <c r="AC7" s="38"/>
      <c r="AD7" s="38"/>
      <c r="AE7" s="38"/>
      <c r="AF7" s="38"/>
      <c r="AG7" s="38"/>
      <c r="AH7" s="38"/>
      <c r="AI7" s="38"/>
      <c r="AJ7" s="38"/>
      <c r="AL7" s="37"/>
      <c r="AM7" s="37"/>
      <c r="AN7" s="37"/>
      <c r="AO7" s="37"/>
      <c r="AP7" s="37"/>
      <c r="AQ7" s="37"/>
      <c r="AR7" s="37"/>
      <c r="AS7" s="37"/>
      <c r="AT7" s="37"/>
      <c r="AU7" s="37"/>
    </row>
    <row r="8" spans="1:103" x14ac:dyDescent="0.25">
      <c r="A8" s="146"/>
      <c r="B8" t="s">
        <v>20</v>
      </c>
      <c r="D8" s="79">
        <f>SUM(Z8+AK8+AV8+BG8+BR8+CC7+CN7+CY7)</f>
        <v>0</v>
      </c>
      <c r="P8" s="44"/>
      <c r="Q8" s="44"/>
      <c r="R8" s="44"/>
      <c r="S8" s="44"/>
      <c r="T8" s="44"/>
      <c r="U8" s="44"/>
      <c r="V8" s="44"/>
      <c r="W8" s="44"/>
      <c r="X8" s="44"/>
      <c r="Y8" s="44"/>
      <c r="Z8" s="80">
        <f>SUM(P8:Y8)</f>
        <v>0</v>
      </c>
      <c r="AA8" s="44"/>
      <c r="AB8" s="44"/>
      <c r="AC8" s="44"/>
      <c r="AD8" s="44"/>
      <c r="AE8" s="44"/>
      <c r="AF8" s="44"/>
      <c r="AG8" s="44"/>
      <c r="AH8" s="44"/>
      <c r="AI8" s="44"/>
      <c r="AJ8" s="44"/>
      <c r="AK8" s="80">
        <f>SUM(AA8:AJ8)</f>
        <v>0</v>
      </c>
      <c r="AL8" s="44"/>
      <c r="AM8" s="44"/>
      <c r="AN8" s="44"/>
      <c r="AO8" s="44"/>
      <c r="AP8" s="44"/>
      <c r="AQ8" s="44"/>
      <c r="AR8" s="44"/>
      <c r="AS8" s="44"/>
      <c r="AT8" s="44"/>
      <c r="AU8" s="44"/>
      <c r="AV8" s="47"/>
      <c r="AW8" s="44"/>
      <c r="AX8" s="44"/>
      <c r="AY8" s="44"/>
      <c r="AZ8" s="44"/>
      <c r="BA8" s="44"/>
      <c r="BB8" s="44"/>
      <c r="BC8" s="44"/>
      <c r="BD8" s="44"/>
      <c r="BE8" s="44"/>
      <c r="BF8" s="44"/>
      <c r="BG8" s="81">
        <f>SUM(AW8:BF8)</f>
        <v>0</v>
      </c>
      <c r="BH8" s="44"/>
      <c r="BI8" s="44"/>
      <c r="BJ8" s="44"/>
      <c r="BK8" s="44"/>
      <c r="BL8" s="44"/>
      <c r="BM8" s="44"/>
      <c r="BN8" s="44"/>
      <c r="BO8" s="44"/>
      <c r="BP8" s="44"/>
      <c r="BQ8" s="44"/>
      <c r="BR8" s="81">
        <f>SUM(BH8:BQ8)</f>
        <v>0</v>
      </c>
      <c r="BS8" s="44"/>
      <c r="BT8" s="44"/>
      <c r="BU8" s="44"/>
      <c r="BV8" s="44"/>
      <c r="BW8" s="44"/>
      <c r="BX8" s="44"/>
      <c r="BY8" s="44"/>
      <c r="BZ8" s="44"/>
      <c r="CA8" s="44"/>
      <c r="CB8" s="44"/>
      <c r="CC8" s="47"/>
      <c r="CD8" s="44"/>
      <c r="CE8" s="44"/>
      <c r="CF8" s="44"/>
      <c r="CG8" s="44"/>
      <c r="CH8" s="44"/>
      <c r="CI8" s="44"/>
      <c r="CJ8" s="44"/>
      <c r="CK8" s="44"/>
      <c r="CL8" s="44"/>
      <c r="CM8" s="44"/>
      <c r="CN8" s="81">
        <f>SUM(CD8:CM8)</f>
        <v>0</v>
      </c>
      <c r="CO8" s="44"/>
      <c r="CP8" s="44"/>
      <c r="CQ8" s="44"/>
      <c r="CR8" s="44"/>
      <c r="CS8" s="44"/>
      <c r="CT8" s="44"/>
      <c r="CU8" s="44"/>
      <c r="CV8" s="44"/>
      <c r="CW8" s="44"/>
      <c r="CX8" s="44"/>
      <c r="CY8" s="81">
        <f>SUM(CO8:CX8)</f>
        <v>0</v>
      </c>
    </row>
    <row r="9" spans="1:103" x14ac:dyDescent="0.25">
      <c r="A9" s="146"/>
      <c r="B9" t="s">
        <v>141</v>
      </c>
      <c r="P9" t="e">
        <f>SUM(P8/P7)</f>
        <v>#DIV/0!</v>
      </c>
      <c r="Q9" s="20" t="e">
        <f>SUM(Q8/Q7)</f>
        <v>#DIV/0!</v>
      </c>
      <c r="R9" s="20" t="e">
        <f t="shared" ref="R9:Y9" si="0">SUM(R8/R7)</f>
        <v>#DIV/0!</v>
      </c>
      <c r="S9" s="20" t="e">
        <f t="shared" si="0"/>
        <v>#DIV/0!</v>
      </c>
      <c r="T9" s="20" t="e">
        <f t="shared" si="0"/>
        <v>#DIV/0!</v>
      </c>
      <c r="U9" s="20" t="e">
        <f t="shared" si="0"/>
        <v>#DIV/0!</v>
      </c>
      <c r="V9" s="20" t="e">
        <f t="shared" si="0"/>
        <v>#DIV/0!</v>
      </c>
      <c r="W9" s="20" t="e">
        <f t="shared" si="0"/>
        <v>#DIV/0!</v>
      </c>
      <c r="X9" s="20" t="e">
        <f t="shared" si="0"/>
        <v>#DIV/0!</v>
      </c>
      <c r="Y9" s="20" t="e">
        <f t="shared" si="0"/>
        <v>#DIV/0!</v>
      </c>
      <c r="Z9" s="6" t="e">
        <f t="shared" ref="Z9:CY9" si="1">SUM(Z8/Z7)</f>
        <v>#DIV/0!</v>
      </c>
      <c r="AA9" s="20" t="e">
        <f t="shared" si="1"/>
        <v>#DIV/0!</v>
      </c>
      <c r="AB9" s="20" t="e">
        <f t="shared" si="1"/>
        <v>#DIV/0!</v>
      </c>
      <c r="AC9" s="20" t="e">
        <f t="shared" si="1"/>
        <v>#DIV/0!</v>
      </c>
      <c r="AD9" s="20" t="e">
        <f t="shared" si="1"/>
        <v>#DIV/0!</v>
      </c>
      <c r="AE9" s="20" t="e">
        <f t="shared" si="1"/>
        <v>#DIV/0!</v>
      </c>
      <c r="AF9" s="20" t="e">
        <f t="shared" si="1"/>
        <v>#DIV/0!</v>
      </c>
      <c r="AG9" s="20" t="e">
        <f t="shared" si="1"/>
        <v>#DIV/0!</v>
      </c>
      <c r="AH9" s="20" t="e">
        <f t="shared" si="1"/>
        <v>#DIV/0!</v>
      </c>
      <c r="AI9" s="20" t="e">
        <f t="shared" si="1"/>
        <v>#DIV/0!</v>
      </c>
      <c r="AJ9" s="20" t="e">
        <f t="shared" si="1"/>
        <v>#DIV/0!</v>
      </c>
      <c r="AK9" s="6" t="e">
        <f t="shared" si="1"/>
        <v>#DIV/0!</v>
      </c>
      <c r="AL9" s="20" t="e">
        <f t="shared" si="1"/>
        <v>#DIV/0!</v>
      </c>
      <c r="AM9" s="20" t="e">
        <f t="shared" si="1"/>
        <v>#DIV/0!</v>
      </c>
      <c r="AN9" s="20" t="e">
        <f t="shared" si="1"/>
        <v>#DIV/0!</v>
      </c>
      <c r="AO9" s="20" t="e">
        <f t="shared" si="1"/>
        <v>#DIV/0!</v>
      </c>
      <c r="AP9" s="20" t="e">
        <f t="shared" ref="AP9:AU9" si="2">SUM(AP8/AP7)</f>
        <v>#DIV/0!</v>
      </c>
      <c r="AQ9" s="20" t="e">
        <f t="shared" si="2"/>
        <v>#DIV/0!</v>
      </c>
      <c r="AR9" s="20" t="e">
        <f t="shared" si="2"/>
        <v>#DIV/0!</v>
      </c>
      <c r="AS9" s="20" t="e">
        <f t="shared" si="2"/>
        <v>#DIV/0!</v>
      </c>
      <c r="AT9" s="20" t="e">
        <f t="shared" si="2"/>
        <v>#DIV/0!</v>
      </c>
      <c r="AU9" s="20" t="e">
        <f t="shared" si="2"/>
        <v>#DIV/0!</v>
      </c>
      <c r="AV9" s="6" t="e">
        <f t="shared" si="1"/>
        <v>#DIV/0!</v>
      </c>
      <c r="AW9" s="20" t="e">
        <f t="shared" si="1"/>
        <v>#DIV/0!</v>
      </c>
      <c r="AX9" s="20" t="e">
        <f t="shared" si="1"/>
        <v>#DIV/0!</v>
      </c>
      <c r="AY9" s="20" t="e">
        <f t="shared" si="1"/>
        <v>#DIV/0!</v>
      </c>
      <c r="AZ9" s="20" t="e">
        <f t="shared" si="1"/>
        <v>#DIV/0!</v>
      </c>
      <c r="BA9" s="20" t="e">
        <f t="shared" si="1"/>
        <v>#DIV/0!</v>
      </c>
      <c r="BB9" s="20" t="e">
        <f t="shared" ref="BB9:BF9" si="3">SUM(BB8/BB7)</f>
        <v>#DIV/0!</v>
      </c>
      <c r="BC9" s="20" t="e">
        <f t="shared" si="3"/>
        <v>#DIV/0!</v>
      </c>
      <c r="BD9" s="20" t="e">
        <f t="shared" si="3"/>
        <v>#DIV/0!</v>
      </c>
      <c r="BE9" s="20" t="e">
        <f t="shared" si="3"/>
        <v>#DIV/0!</v>
      </c>
      <c r="BF9" s="20" t="e">
        <f t="shared" si="3"/>
        <v>#DIV/0!</v>
      </c>
      <c r="BG9" s="6" t="e">
        <f t="shared" si="1"/>
        <v>#DIV/0!</v>
      </c>
      <c r="BH9" s="20" t="e">
        <f t="shared" si="1"/>
        <v>#DIV/0!</v>
      </c>
      <c r="BI9" s="20" t="e">
        <f t="shared" si="1"/>
        <v>#DIV/0!</v>
      </c>
      <c r="BJ9" s="20" t="e">
        <f t="shared" si="1"/>
        <v>#DIV/0!</v>
      </c>
      <c r="BK9" s="20" t="e">
        <f t="shared" si="1"/>
        <v>#DIV/0!</v>
      </c>
      <c r="BL9" s="20" t="e">
        <f t="shared" ref="BL9:BQ9" si="4">SUM(BL8/BL7)</f>
        <v>#DIV/0!</v>
      </c>
      <c r="BM9" s="20" t="e">
        <f t="shared" si="4"/>
        <v>#DIV/0!</v>
      </c>
      <c r="BN9" s="20" t="e">
        <f t="shared" si="4"/>
        <v>#DIV/0!</v>
      </c>
      <c r="BO9" s="20" t="e">
        <f t="shared" si="4"/>
        <v>#DIV/0!</v>
      </c>
      <c r="BP9" s="20" t="e">
        <f t="shared" si="4"/>
        <v>#DIV/0!</v>
      </c>
      <c r="BQ9" s="20" t="e">
        <f t="shared" si="4"/>
        <v>#DIV/0!</v>
      </c>
      <c r="BR9" s="6" t="e">
        <f t="shared" si="1"/>
        <v>#DIV/0!</v>
      </c>
      <c r="BS9" s="20" t="e">
        <f t="shared" si="1"/>
        <v>#DIV/0!</v>
      </c>
      <c r="BT9" s="20" t="e">
        <f t="shared" si="1"/>
        <v>#DIV/0!</v>
      </c>
      <c r="BU9" s="20" t="e">
        <f t="shared" si="1"/>
        <v>#DIV/0!</v>
      </c>
      <c r="BV9" s="20" t="e">
        <f t="shared" si="1"/>
        <v>#DIV/0!</v>
      </c>
      <c r="BW9" s="20" t="e">
        <f t="shared" ref="BW9:CB9" si="5">SUM(BW8/BW7)</f>
        <v>#DIV/0!</v>
      </c>
      <c r="BX9" s="20" t="e">
        <f t="shared" si="5"/>
        <v>#DIV/0!</v>
      </c>
      <c r="BY9" s="20" t="e">
        <f t="shared" si="5"/>
        <v>#DIV/0!</v>
      </c>
      <c r="BZ9" s="20" t="e">
        <f t="shared" si="5"/>
        <v>#DIV/0!</v>
      </c>
      <c r="CA9" s="20" t="e">
        <f t="shared" si="5"/>
        <v>#DIV/0!</v>
      </c>
      <c r="CB9" s="20" t="e">
        <f t="shared" si="5"/>
        <v>#DIV/0!</v>
      </c>
      <c r="CC9" s="6" t="e">
        <f t="shared" si="1"/>
        <v>#DIV/0!</v>
      </c>
      <c r="CD9" s="20" t="e">
        <f t="shared" si="1"/>
        <v>#DIV/0!</v>
      </c>
      <c r="CE9" s="20" t="e">
        <f t="shared" si="1"/>
        <v>#DIV/0!</v>
      </c>
      <c r="CF9" s="20" t="e">
        <f t="shared" si="1"/>
        <v>#DIV/0!</v>
      </c>
      <c r="CG9" s="20" t="e">
        <f t="shared" si="1"/>
        <v>#DIV/0!</v>
      </c>
      <c r="CH9" s="20" t="e">
        <f t="shared" ref="CH9:CM9" si="6">SUM(CH8/CH7)</f>
        <v>#DIV/0!</v>
      </c>
      <c r="CI9" s="20" t="e">
        <f t="shared" si="6"/>
        <v>#DIV/0!</v>
      </c>
      <c r="CJ9" s="20" t="e">
        <f t="shared" si="6"/>
        <v>#DIV/0!</v>
      </c>
      <c r="CK9" s="20" t="e">
        <f t="shared" si="6"/>
        <v>#DIV/0!</v>
      </c>
      <c r="CL9" s="20" t="e">
        <f t="shared" si="6"/>
        <v>#DIV/0!</v>
      </c>
      <c r="CM9" s="20" t="e">
        <f t="shared" si="6"/>
        <v>#DIV/0!</v>
      </c>
      <c r="CN9" s="6" t="e">
        <f t="shared" si="1"/>
        <v>#DIV/0!</v>
      </c>
      <c r="CO9" s="20" t="e">
        <f t="shared" si="1"/>
        <v>#DIV/0!</v>
      </c>
      <c r="CP9" s="20" t="e">
        <f t="shared" si="1"/>
        <v>#DIV/0!</v>
      </c>
      <c r="CQ9" s="20" t="e">
        <f t="shared" si="1"/>
        <v>#DIV/0!</v>
      </c>
      <c r="CR9" s="20" t="e">
        <f t="shared" si="1"/>
        <v>#DIV/0!</v>
      </c>
      <c r="CS9" s="20" t="e">
        <f t="shared" si="1"/>
        <v>#DIV/0!</v>
      </c>
      <c r="CT9" s="20" t="e">
        <f t="shared" si="1"/>
        <v>#DIV/0!</v>
      </c>
      <c r="CU9" s="20" t="e">
        <f t="shared" si="1"/>
        <v>#DIV/0!</v>
      </c>
      <c r="CV9" s="20" t="e">
        <f t="shared" ref="CV9:CX9" si="7">SUM(CV8/CV7)</f>
        <v>#DIV/0!</v>
      </c>
      <c r="CW9" s="20" t="e">
        <f t="shared" si="7"/>
        <v>#DIV/0!</v>
      </c>
      <c r="CX9" s="20" t="e">
        <f t="shared" si="7"/>
        <v>#DIV/0!</v>
      </c>
      <c r="CY9" s="6" t="e">
        <f t="shared" si="1"/>
        <v>#DIV/0!</v>
      </c>
    </row>
    <row r="10" spans="1:103" x14ac:dyDescent="0.25">
      <c r="A10" s="5"/>
    </row>
    <row r="11" spans="1:103" x14ac:dyDescent="0.25">
      <c r="A11" s="146" t="s">
        <v>142</v>
      </c>
      <c r="B11" t="s">
        <v>140</v>
      </c>
      <c r="C11" s="20"/>
      <c r="P11" s="48"/>
      <c r="Q11" s="48"/>
      <c r="R11" s="48"/>
      <c r="S11" s="48"/>
      <c r="T11" s="48"/>
      <c r="U11" s="48"/>
      <c r="V11" s="48"/>
      <c r="W11" s="48"/>
      <c r="X11" s="48"/>
      <c r="Y11" s="48"/>
      <c r="AA11" s="37"/>
      <c r="AB11" s="37"/>
      <c r="AC11" s="37"/>
      <c r="AD11" s="37"/>
      <c r="AE11" s="37"/>
      <c r="AF11" s="37"/>
      <c r="AG11" s="37"/>
      <c r="AH11" s="37"/>
      <c r="AI11" s="37"/>
      <c r="AJ11" s="37"/>
      <c r="AL11" s="37"/>
      <c r="AM11" s="37"/>
      <c r="AN11" s="37"/>
      <c r="AO11" s="37"/>
      <c r="AP11" s="37"/>
      <c r="AQ11" s="37"/>
      <c r="AR11" s="37"/>
      <c r="AS11" s="37"/>
      <c r="AT11" s="37"/>
      <c r="AU11" s="37"/>
      <c r="AW11" s="37"/>
      <c r="AX11" s="37"/>
      <c r="AY11" s="37"/>
      <c r="AZ11" s="37"/>
      <c r="BA11" s="37"/>
      <c r="BB11" s="37"/>
      <c r="BC11" s="37"/>
      <c r="BD11" s="37"/>
      <c r="BE11" s="37"/>
      <c r="BF11" s="37"/>
      <c r="BH11" s="37"/>
      <c r="BI11" s="37"/>
      <c r="BJ11" s="37"/>
      <c r="BK11" s="37"/>
      <c r="BL11" s="37"/>
      <c r="BM11" s="37"/>
      <c r="BN11" s="37"/>
      <c r="BO11" s="37"/>
      <c r="BP11" s="37"/>
      <c r="BQ11" s="37"/>
      <c r="BS11" s="37"/>
      <c r="BT11" s="37"/>
      <c r="BU11" s="37"/>
      <c r="BV11" s="37"/>
      <c r="BW11" s="37"/>
      <c r="BX11" s="37"/>
      <c r="BY11" s="37"/>
      <c r="BZ11" s="37"/>
      <c r="CA11" s="37"/>
      <c r="CB11" s="37"/>
      <c r="CD11" s="37"/>
      <c r="CE11" s="37"/>
      <c r="CF11" s="37"/>
      <c r="CG11" s="37"/>
      <c r="CH11" s="37"/>
      <c r="CI11" s="37"/>
      <c r="CJ11" s="37"/>
      <c r="CK11" s="37"/>
      <c r="CL11" s="37"/>
      <c r="CM11" s="37"/>
      <c r="CO11" s="37"/>
      <c r="CP11" s="37"/>
      <c r="CQ11" s="37"/>
      <c r="CR11" s="37"/>
      <c r="CS11" s="37"/>
      <c r="CT11" s="37"/>
      <c r="CU11" s="37"/>
      <c r="CV11" s="37"/>
      <c r="CW11" s="37"/>
      <c r="CX11" s="37"/>
    </row>
    <row r="12" spans="1:103" x14ac:dyDescent="0.25">
      <c r="A12" s="146"/>
      <c r="B12" t="s">
        <v>20</v>
      </c>
      <c r="D12" s="79">
        <f>SUM(Z12+AK12+AV12+BG12+BR12+CC11+CN11+CY11)</f>
        <v>0</v>
      </c>
      <c r="P12" s="44"/>
      <c r="Q12" s="44"/>
      <c r="R12" s="44"/>
      <c r="S12" s="44"/>
      <c r="T12" s="44"/>
      <c r="U12" s="44"/>
      <c r="V12" s="44"/>
      <c r="W12" s="44"/>
      <c r="X12" s="44"/>
      <c r="Y12" s="44"/>
      <c r="Z12" s="80">
        <f>SUM(P12:Y12)</f>
        <v>0</v>
      </c>
      <c r="AA12" s="44"/>
      <c r="AB12" s="44"/>
      <c r="AC12" s="44"/>
      <c r="AD12" s="44"/>
      <c r="AE12" s="44"/>
      <c r="AF12" s="44"/>
      <c r="AG12" s="44"/>
      <c r="AH12" s="44"/>
      <c r="AI12" s="44"/>
      <c r="AJ12" s="44"/>
      <c r="AK12" s="80">
        <f>SUM(AA12:AJ12)</f>
        <v>0</v>
      </c>
      <c r="AL12" s="37"/>
      <c r="AM12" s="37"/>
      <c r="AN12" s="37"/>
      <c r="AO12" s="37"/>
      <c r="AP12" s="37"/>
      <c r="AQ12" s="37"/>
      <c r="AR12" s="37"/>
      <c r="AS12" s="37"/>
      <c r="AT12" s="37"/>
      <c r="AU12" s="37"/>
      <c r="AW12" s="37"/>
      <c r="AX12" s="37"/>
      <c r="AY12" s="37"/>
      <c r="AZ12" s="37"/>
      <c r="BA12" s="37"/>
      <c r="BB12" s="37"/>
      <c r="BC12" s="37"/>
      <c r="BD12" s="37"/>
      <c r="BE12" s="37"/>
      <c r="BF12" s="37"/>
      <c r="BG12" s="81">
        <f>SUM(AW12:BF12)</f>
        <v>0</v>
      </c>
      <c r="BH12" s="37"/>
      <c r="BI12" s="37"/>
      <c r="BJ12" s="37"/>
      <c r="BK12" s="37"/>
      <c r="BL12" s="37"/>
      <c r="BM12" s="37"/>
      <c r="BN12" s="37"/>
      <c r="BO12" s="37"/>
      <c r="BP12" s="37"/>
      <c r="BQ12" s="37"/>
      <c r="BR12" s="81">
        <f>SUM(BH12:BQ12)</f>
        <v>0</v>
      </c>
      <c r="BS12" s="37"/>
      <c r="BT12" s="37"/>
      <c r="BU12" s="37"/>
      <c r="BV12" s="37"/>
      <c r="BW12" s="37"/>
      <c r="BX12" s="37"/>
      <c r="BY12" s="37"/>
      <c r="BZ12" s="37"/>
      <c r="CA12" s="37"/>
      <c r="CB12" s="37"/>
      <c r="CD12" s="37"/>
      <c r="CE12" s="37"/>
      <c r="CF12" s="37"/>
      <c r="CG12" s="37"/>
      <c r="CH12" s="37"/>
      <c r="CI12" s="37"/>
      <c r="CJ12" s="37"/>
      <c r="CK12" s="37"/>
      <c r="CL12" s="37"/>
      <c r="CM12" s="37"/>
      <c r="CO12" s="37"/>
      <c r="CP12" s="37"/>
      <c r="CQ12" s="37"/>
      <c r="CR12" s="37"/>
      <c r="CS12" s="37"/>
      <c r="CT12" s="37"/>
      <c r="CU12" s="37"/>
      <c r="CV12" s="37"/>
      <c r="CW12" s="37"/>
      <c r="CX12" s="37"/>
      <c r="CY12" s="81">
        <f>SUM(CO12:CX12)</f>
        <v>0</v>
      </c>
    </row>
    <row r="13" spans="1:103" x14ac:dyDescent="0.25">
      <c r="A13" s="146"/>
      <c r="B13" t="s">
        <v>141</v>
      </c>
      <c r="P13" s="46" t="e">
        <f t="shared" ref="P13:CY13" si="8">SUM(P12/P11)</f>
        <v>#DIV/0!</v>
      </c>
      <c r="Q13" s="46" t="e">
        <f t="shared" si="8"/>
        <v>#DIV/0!</v>
      </c>
      <c r="R13" s="46" t="e">
        <f t="shared" si="8"/>
        <v>#DIV/0!</v>
      </c>
      <c r="S13" s="46" t="e">
        <f t="shared" si="8"/>
        <v>#DIV/0!</v>
      </c>
      <c r="T13" s="46" t="e">
        <f t="shared" si="8"/>
        <v>#DIV/0!</v>
      </c>
      <c r="U13" s="46" t="e">
        <f t="shared" si="8"/>
        <v>#DIV/0!</v>
      </c>
      <c r="V13" s="46" t="e">
        <f t="shared" si="8"/>
        <v>#DIV/0!</v>
      </c>
      <c r="W13" s="46" t="e">
        <f t="shared" si="8"/>
        <v>#DIV/0!</v>
      </c>
      <c r="X13" s="46" t="e">
        <f t="shared" si="8"/>
        <v>#DIV/0!</v>
      </c>
      <c r="Y13" s="46" t="e">
        <f t="shared" si="8"/>
        <v>#DIV/0!</v>
      </c>
      <c r="Z13" s="45" t="e">
        <f t="shared" si="8"/>
        <v>#DIV/0!</v>
      </c>
      <c r="AA13" s="46" t="e">
        <f t="shared" si="8"/>
        <v>#DIV/0!</v>
      </c>
      <c r="AB13" s="46" t="e">
        <f t="shared" si="8"/>
        <v>#DIV/0!</v>
      </c>
      <c r="AC13" s="46" t="e">
        <f t="shared" si="8"/>
        <v>#DIV/0!</v>
      </c>
      <c r="AD13" s="46" t="e">
        <f t="shared" si="8"/>
        <v>#DIV/0!</v>
      </c>
      <c r="AE13" s="46" t="e">
        <f t="shared" si="8"/>
        <v>#DIV/0!</v>
      </c>
      <c r="AF13" s="46" t="e">
        <f t="shared" si="8"/>
        <v>#DIV/0!</v>
      </c>
      <c r="AG13" s="46" t="e">
        <f t="shared" si="8"/>
        <v>#DIV/0!</v>
      </c>
      <c r="AH13" s="46" t="e">
        <f t="shared" si="8"/>
        <v>#DIV/0!</v>
      </c>
      <c r="AI13" s="46" t="e">
        <f t="shared" si="8"/>
        <v>#DIV/0!</v>
      </c>
      <c r="AJ13" s="46" t="e">
        <f t="shared" si="8"/>
        <v>#DIV/0!</v>
      </c>
      <c r="AK13" s="45" t="e">
        <f t="shared" si="8"/>
        <v>#DIV/0!</v>
      </c>
      <c r="AL13" s="46" t="e">
        <f t="shared" si="8"/>
        <v>#DIV/0!</v>
      </c>
      <c r="AM13" s="46" t="e">
        <f t="shared" si="8"/>
        <v>#DIV/0!</v>
      </c>
      <c r="AN13" s="46" t="e">
        <f t="shared" si="8"/>
        <v>#DIV/0!</v>
      </c>
      <c r="AO13" s="46" t="e">
        <f t="shared" si="8"/>
        <v>#DIV/0!</v>
      </c>
      <c r="AP13" s="46" t="e">
        <f t="shared" si="8"/>
        <v>#DIV/0!</v>
      </c>
      <c r="AQ13" s="46" t="e">
        <f t="shared" si="8"/>
        <v>#DIV/0!</v>
      </c>
      <c r="AR13" s="46" t="e">
        <f t="shared" si="8"/>
        <v>#DIV/0!</v>
      </c>
      <c r="AS13" s="46" t="e">
        <f t="shared" si="8"/>
        <v>#DIV/0!</v>
      </c>
      <c r="AT13" s="46" t="e">
        <f t="shared" si="8"/>
        <v>#DIV/0!</v>
      </c>
      <c r="AU13" s="46" t="e">
        <f t="shared" si="8"/>
        <v>#DIV/0!</v>
      </c>
      <c r="AV13" s="45" t="e">
        <f t="shared" si="8"/>
        <v>#DIV/0!</v>
      </c>
      <c r="AW13" s="46" t="e">
        <f t="shared" si="8"/>
        <v>#DIV/0!</v>
      </c>
      <c r="AX13" s="46" t="e">
        <f t="shared" si="8"/>
        <v>#DIV/0!</v>
      </c>
      <c r="AY13" s="46" t="e">
        <f t="shared" si="8"/>
        <v>#DIV/0!</v>
      </c>
      <c r="AZ13" s="46" t="e">
        <f t="shared" si="8"/>
        <v>#DIV/0!</v>
      </c>
      <c r="BA13" s="46" t="e">
        <f t="shared" si="8"/>
        <v>#DIV/0!</v>
      </c>
      <c r="BB13" s="46" t="e">
        <f t="shared" ref="BB13:BF13" si="9">SUM(BB12/BB11)</f>
        <v>#DIV/0!</v>
      </c>
      <c r="BC13" s="46" t="e">
        <f t="shared" si="9"/>
        <v>#DIV/0!</v>
      </c>
      <c r="BD13" s="46" t="e">
        <f t="shared" si="9"/>
        <v>#DIV/0!</v>
      </c>
      <c r="BE13" s="46" t="e">
        <f t="shared" si="9"/>
        <v>#DIV/0!</v>
      </c>
      <c r="BF13" s="46" t="e">
        <f t="shared" si="9"/>
        <v>#DIV/0!</v>
      </c>
      <c r="BG13" s="45" t="e">
        <f t="shared" si="8"/>
        <v>#DIV/0!</v>
      </c>
      <c r="BH13" s="46" t="e">
        <f t="shared" si="8"/>
        <v>#DIV/0!</v>
      </c>
      <c r="BI13" s="46" t="e">
        <f t="shared" si="8"/>
        <v>#DIV/0!</v>
      </c>
      <c r="BJ13" s="46" t="e">
        <f t="shared" si="8"/>
        <v>#DIV/0!</v>
      </c>
      <c r="BK13" s="46" t="e">
        <f t="shared" si="8"/>
        <v>#DIV/0!</v>
      </c>
      <c r="BL13" s="46" t="e">
        <f t="shared" ref="BL13:BQ13" si="10">SUM(BL12/BL11)</f>
        <v>#DIV/0!</v>
      </c>
      <c r="BM13" s="46" t="e">
        <f t="shared" si="10"/>
        <v>#DIV/0!</v>
      </c>
      <c r="BN13" s="46" t="e">
        <f t="shared" si="10"/>
        <v>#DIV/0!</v>
      </c>
      <c r="BO13" s="46" t="e">
        <f t="shared" si="10"/>
        <v>#DIV/0!</v>
      </c>
      <c r="BP13" s="46" t="e">
        <f t="shared" si="10"/>
        <v>#DIV/0!</v>
      </c>
      <c r="BQ13" s="46" t="e">
        <f t="shared" si="10"/>
        <v>#DIV/0!</v>
      </c>
      <c r="BR13" s="45" t="e">
        <f t="shared" si="8"/>
        <v>#DIV/0!</v>
      </c>
      <c r="BS13" s="46" t="e">
        <f t="shared" si="8"/>
        <v>#DIV/0!</v>
      </c>
      <c r="BT13" s="46" t="e">
        <f t="shared" si="8"/>
        <v>#DIV/0!</v>
      </c>
      <c r="BU13" s="46" t="e">
        <f t="shared" si="8"/>
        <v>#DIV/0!</v>
      </c>
      <c r="BV13" s="46" t="e">
        <f t="shared" si="8"/>
        <v>#DIV/0!</v>
      </c>
      <c r="BW13" s="46" t="e">
        <f t="shared" ref="BW13:CB13" si="11">SUM(BW12/BW11)</f>
        <v>#DIV/0!</v>
      </c>
      <c r="BX13" s="46" t="e">
        <f t="shared" si="11"/>
        <v>#DIV/0!</v>
      </c>
      <c r="BY13" s="46" t="e">
        <f t="shared" si="11"/>
        <v>#DIV/0!</v>
      </c>
      <c r="BZ13" s="46" t="e">
        <f t="shared" si="11"/>
        <v>#DIV/0!</v>
      </c>
      <c r="CA13" s="46" t="e">
        <f t="shared" si="11"/>
        <v>#DIV/0!</v>
      </c>
      <c r="CB13" s="46" t="e">
        <f t="shared" si="11"/>
        <v>#DIV/0!</v>
      </c>
      <c r="CC13" s="45" t="e">
        <f t="shared" si="8"/>
        <v>#DIV/0!</v>
      </c>
      <c r="CD13" s="46" t="e">
        <f t="shared" si="8"/>
        <v>#DIV/0!</v>
      </c>
      <c r="CE13" s="46" t="e">
        <f t="shared" si="8"/>
        <v>#DIV/0!</v>
      </c>
      <c r="CF13" s="46" t="e">
        <f t="shared" si="8"/>
        <v>#DIV/0!</v>
      </c>
      <c r="CG13" s="46" t="e">
        <f t="shared" si="8"/>
        <v>#DIV/0!</v>
      </c>
      <c r="CH13" s="46" t="e">
        <f t="shared" ref="CH13:CM13" si="12">SUM(CH12/CH11)</f>
        <v>#DIV/0!</v>
      </c>
      <c r="CI13" s="46" t="e">
        <f t="shared" si="12"/>
        <v>#DIV/0!</v>
      </c>
      <c r="CJ13" s="46" t="e">
        <f t="shared" si="12"/>
        <v>#DIV/0!</v>
      </c>
      <c r="CK13" s="46" t="e">
        <f t="shared" si="12"/>
        <v>#DIV/0!</v>
      </c>
      <c r="CL13" s="46" t="e">
        <f t="shared" si="12"/>
        <v>#DIV/0!</v>
      </c>
      <c r="CM13" s="46" t="e">
        <f t="shared" si="12"/>
        <v>#DIV/0!</v>
      </c>
      <c r="CN13" s="45" t="e">
        <f t="shared" si="8"/>
        <v>#DIV/0!</v>
      </c>
      <c r="CO13" s="46" t="e">
        <f t="shared" si="8"/>
        <v>#DIV/0!</v>
      </c>
      <c r="CP13" s="46" t="e">
        <f t="shared" si="8"/>
        <v>#DIV/0!</v>
      </c>
      <c r="CQ13" s="46" t="e">
        <f t="shared" si="8"/>
        <v>#DIV/0!</v>
      </c>
      <c r="CR13" s="46" t="e">
        <f t="shared" si="8"/>
        <v>#DIV/0!</v>
      </c>
      <c r="CS13" s="46" t="e">
        <f t="shared" si="8"/>
        <v>#DIV/0!</v>
      </c>
      <c r="CT13" s="46" t="e">
        <f t="shared" si="8"/>
        <v>#DIV/0!</v>
      </c>
      <c r="CU13" s="46" t="e">
        <f t="shared" si="8"/>
        <v>#DIV/0!</v>
      </c>
      <c r="CV13" s="46" t="e">
        <f t="shared" ref="CV13:CX13" si="13">SUM(CV12/CV11)</f>
        <v>#DIV/0!</v>
      </c>
      <c r="CW13" s="46" t="e">
        <f t="shared" si="13"/>
        <v>#DIV/0!</v>
      </c>
      <c r="CX13" s="46" t="e">
        <f t="shared" si="13"/>
        <v>#DIV/0!</v>
      </c>
      <c r="CY13" s="45" t="e">
        <f t="shared" si="8"/>
        <v>#DIV/0!</v>
      </c>
    </row>
    <row r="15" spans="1:103" x14ac:dyDescent="0.25">
      <c r="A15" s="146" t="s">
        <v>19</v>
      </c>
      <c r="B15" t="s">
        <v>140</v>
      </c>
      <c r="C15" s="20"/>
      <c r="P15" s="37"/>
      <c r="Q15" s="37"/>
      <c r="R15" s="37"/>
      <c r="S15" s="37"/>
      <c r="T15" s="37"/>
      <c r="U15" s="37"/>
      <c r="V15" s="37"/>
      <c r="W15" s="37"/>
      <c r="X15" s="37"/>
      <c r="Y15" s="37"/>
      <c r="AA15" s="37"/>
      <c r="AB15" s="37"/>
      <c r="AC15" s="37"/>
      <c r="AD15" s="37"/>
      <c r="AE15" s="37"/>
      <c r="AF15" s="37"/>
      <c r="AG15" s="37"/>
      <c r="AH15" s="37"/>
      <c r="AI15" s="37"/>
      <c r="AJ15" s="37"/>
      <c r="AL15" s="37"/>
      <c r="AM15" s="37"/>
      <c r="AN15" s="37"/>
      <c r="AO15" s="37"/>
      <c r="AP15" s="37"/>
      <c r="AQ15" s="37"/>
      <c r="AR15" s="37"/>
      <c r="AS15" s="37"/>
      <c r="AT15" s="37"/>
      <c r="AU15" s="37"/>
      <c r="AW15" s="37"/>
      <c r="AX15" s="37"/>
      <c r="AY15" s="37"/>
      <c r="AZ15" s="37"/>
      <c r="BA15" s="37"/>
      <c r="BB15" s="37"/>
      <c r="BC15" s="37"/>
      <c r="BD15" s="37"/>
      <c r="BE15" s="37"/>
      <c r="BF15" s="37"/>
      <c r="BH15" s="37"/>
      <c r="BI15" s="37"/>
      <c r="BJ15" s="37"/>
      <c r="BK15" s="37"/>
      <c r="BL15" s="37"/>
      <c r="BM15" s="37"/>
      <c r="BN15" s="37"/>
      <c r="BO15" s="37"/>
      <c r="BP15" s="37"/>
      <c r="BQ15" s="37"/>
      <c r="BS15" s="37"/>
      <c r="BT15" s="37"/>
      <c r="BU15" s="37"/>
      <c r="BV15" s="37"/>
      <c r="BW15" s="37"/>
      <c r="BX15" s="37"/>
      <c r="BY15" s="37"/>
      <c r="BZ15" s="37"/>
      <c r="CA15" s="37"/>
      <c r="CB15" s="37"/>
      <c r="CD15" s="37"/>
      <c r="CE15" s="37"/>
      <c r="CF15" s="37"/>
      <c r="CG15" s="37"/>
      <c r="CH15" s="37"/>
      <c r="CI15" s="37"/>
      <c r="CJ15" s="37"/>
      <c r="CK15" s="37"/>
      <c r="CL15" s="37"/>
      <c r="CM15" s="37"/>
      <c r="CO15" s="37"/>
      <c r="CP15" s="37"/>
      <c r="CQ15" s="37"/>
      <c r="CR15" s="37"/>
      <c r="CS15" s="37"/>
      <c r="CT15" s="37"/>
      <c r="CU15" s="37"/>
      <c r="CV15" s="37"/>
      <c r="CW15" s="37"/>
      <c r="CX15" s="37"/>
    </row>
    <row r="16" spans="1:103" x14ac:dyDescent="0.25">
      <c r="A16" s="146"/>
      <c r="B16" t="s">
        <v>20</v>
      </c>
      <c r="D16" s="79">
        <f>SUM(Z16+AK16+AV16+BG16+BR16+CC15+CN15+CY15)</f>
        <v>0</v>
      </c>
      <c r="P16" s="49"/>
      <c r="Q16" s="49"/>
      <c r="R16" s="49"/>
      <c r="S16" s="49"/>
      <c r="T16" s="49"/>
      <c r="U16" s="49"/>
      <c r="V16" s="49"/>
      <c r="W16" s="49"/>
      <c r="X16" s="49"/>
      <c r="Y16" s="49"/>
      <c r="Z16" s="80">
        <f>SUM(P16:Y16)</f>
        <v>0</v>
      </c>
      <c r="AA16" s="49"/>
      <c r="AB16" s="49"/>
      <c r="AC16" s="49"/>
      <c r="AD16" s="49"/>
      <c r="AE16" s="49"/>
      <c r="AF16" s="49"/>
      <c r="AG16" s="49"/>
      <c r="AH16" s="49"/>
      <c r="AI16" s="49"/>
      <c r="AJ16" s="49"/>
      <c r="AK16" s="50"/>
      <c r="AL16" s="49"/>
      <c r="AM16" s="49"/>
      <c r="AN16" s="49"/>
      <c r="AO16" s="49"/>
      <c r="AP16" s="49"/>
      <c r="AQ16" s="49"/>
      <c r="AR16" s="49"/>
      <c r="AS16" s="49"/>
      <c r="AT16" s="49"/>
      <c r="AU16" s="49"/>
      <c r="AV16" s="50"/>
      <c r="AW16" s="49"/>
      <c r="AX16" s="49"/>
      <c r="AY16" s="49"/>
      <c r="AZ16" s="49"/>
      <c r="BA16" s="49"/>
      <c r="BB16" s="49"/>
      <c r="BC16" s="49"/>
      <c r="BD16" s="49"/>
      <c r="BE16" s="49"/>
      <c r="BF16" s="49"/>
      <c r="BG16" s="50"/>
      <c r="BH16" s="49"/>
      <c r="BI16" s="49"/>
      <c r="BJ16" s="49"/>
      <c r="BK16" s="49"/>
      <c r="BL16" s="49"/>
      <c r="BM16" s="49"/>
      <c r="BN16" s="49"/>
      <c r="BO16" s="49"/>
      <c r="BP16" s="49"/>
      <c r="BQ16" s="49"/>
      <c r="BR16" s="50"/>
      <c r="BS16" s="49"/>
      <c r="BT16" s="49"/>
      <c r="BU16" s="49"/>
      <c r="BV16" s="49"/>
      <c r="BW16" s="49"/>
      <c r="BX16" s="49"/>
      <c r="BY16" s="49"/>
      <c r="BZ16" s="49"/>
      <c r="CA16" s="49"/>
      <c r="CB16" s="49"/>
      <c r="CC16" s="50"/>
      <c r="CD16" s="49"/>
      <c r="CE16" s="49"/>
      <c r="CF16" s="49"/>
      <c r="CG16" s="49"/>
      <c r="CH16" s="49"/>
      <c r="CI16" s="49"/>
      <c r="CJ16" s="49"/>
      <c r="CK16" s="49"/>
      <c r="CL16" s="49"/>
      <c r="CM16" s="49"/>
      <c r="CN16" s="81">
        <f>SUM(CD16:CM16)</f>
        <v>0</v>
      </c>
      <c r="CO16" s="49"/>
      <c r="CP16" s="49"/>
      <c r="CQ16" s="49"/>
      <c r="CR16" s="49"/>
      <c r="CS16" s="49"/>
      <c r="CT16" s="49"/>
      <c r="CU16" s="49"/>
      <c r="CV16" s="49"/>
      <c r="CW16" s="49"/>
      <c r="CX16" s="49"/>
      <c r="CY16" s="81">
        <f>SUM(CO16:CX16)</f>
        <v>0</v>
      </c>
    </row>
    <row r="17" spans="1:172" x14ac:dyDescent="0.25">
      <c r="A17" s="146"/>
      <c r="B17" t="s">
        <v>141</v>
      </c>
      <c r="P17" s="51" t="e">
        <f t="shared" ref="P17:CY17" si="14">SUM(P16/P15)</f>
        <v>#DIV/0!</v>
      </c>
      <c r="Q17" s="51" t="e">
        <f t="shared" si="14"/>
        <v>#DIV/0!</v>
      </c>
      <c r="R17" s="51" t="e">
        <f t="shared" si="14"/>
        <v>#DIV/0!</v>
      </c>
      <c r="S17" s="51" t="e">
        <f t="shared" si="14"/>
        <v>#DIV/0!</v>
      </c>
      <c r="T17" s="51" t="e">
        <f t="shared" si="14"/>
        <v>#DIV/0!</v>
      </c>
      <c r="U17" s="51" t="e">
        <f t="shared" si="14"/>
        <v>#DIV/0!</v>
      </c>
      <c r="V17" s="51" t="e">
        <f t="shared" si="14"/>
        <v>#DIV/0!</v>
      </c>
      <c r="W17" s="51" t="e">
        <f t="shared" si="14"/>
        <v>#DIV/0!</v>
      </c>
      <c r="X17" s="51" t="e">
        <f t="shared" si="14"/>
        <v>#DIV/0!</v>
      </c>
      <c r="Y17" s="51" t="e">
        <f t="shared" si="14"/>
        <v>#DIV/0!</v>
      </c>
      <c r="Z17" s="50" t="e">
        <f t="shared" si="14"/>
        <v>#DIV/0!</v>
      </c>
      <c r="AA17" s="51" t="e">
        <f t="shared" si="14"/>
        <v>#DIV/0!</v>
      </c>
      <c r="AB17" s="51" t="e">
        <f t="shared" si="14"/>
        <v>#DIV/0!</v>
      </c>
      <c r="AC17" s="51" t="e">
        <f t="shared" si="14"/>
        <v>#DIV/0!</v>
      </c>
      <c r="AD17" s="51" t="e">
        <f t="shared" si="14"/>
        <v>#DIV/0!</v>
      </c>
      <c r="AE17" s="51" t="e">
        <f t="shared" si="14"/>
        <v>#DIV/0!</v>
      </c>
      <c r="AF17" s="51" t="e">
        <f t="shared" si="14"/>
        <v>#DIV/0!</v>
      </c>
      <c r="AG17" s="51" t="e">
        <f t="shared" si="14"/>
        <v>#DIV/0!</v>
      </c>
      <c r="AH17" s="51" t="e">
        <f t="shared" si="14"/>
        <v>#DIV/0!</v>
      </c>
      <c r="AI17" s="51" t="e">
        <f t="shared" si="14"/>
        <v>#DIV/0!</v>
      </c>
      <c r="AJ17" s="51" t="e">
        <f t="shared" si="14"/>
        <v>#DIV/0!</v>
      </c>
      <c r="AK17" s="50" t="e">
        <f t="shared" si="14"/>
        <v>#DIV/0!</v>
      </c>
      <c r="AL17" s="51" t="e">
        <f t="shared" si="14"/>
        <v>#DIV/0!</v>
      </c>
      <c r="AM17" s="51" t="e">
        <f t="shared" si="14"/>
        <v>#DIV/0!</v>
      </c>
      <c r="AN17" s="51" t="e">
        <f t="shared" si="14"/>
        <v>#DIV/0!</v>
      </c>
      <c r="AO17" s="51" t="e">
        <f t="shared" si="14"/>
        <v>#DIV/0!</v>
      </c>
      <c r="AP17" s="51" t="e">
        <f t="shared" si="14"/>
        <v>#DIV/0!</v>
      </c>
      <c r="AQ17" s="51" t="e">
        <f t="shared" si="14"/>
        <v>#DIV/0!</v>
      </c>
      <c r="AR17" s="51" t="e">
        <f t="shared" si="14"/>
        <v>#DIV/0!</v>
      </c>
      <c r="AS17" s="51" t="e">
        <f t="shared" si="14"/>
        <v>#DIV/0!</v>
      </c>
      <c r="AT17" s="51" t="e">
        <f t="shared" si="14"/>
        <v>#DIV/0!</v>
      </c>
      <c r="AU17" s="51" t="e">
        <f t="shared" si="14"/>
        <v>#DIV/0!</v>
      </c>
      <c r="AV17" s="50" t="e">
        <f t="shared" si="14"/>
        <v>#DIV/0!</v>
      </c>
      <c r="AW17" s="51" t="e">
        <f t="shared" si="14"/>
        <v>#DIV/0!</v>
      </c>
      <c r="AX17" s="51" t="e">
        <f t="shared" si="14"/>
        <v>#DIV/0!</v>
      </c>
      <c r="AY17" s="51" t="e">
        <f t="shared" si="14"/>
        <v>#DIV/0!</v>
      </c>
      <c r="AZ17" s="51" t="e">
        <f t="shared" si="14"/>
        <v>#DIV/0!</v>
      </c>
      <c r="BA17" s="51" t="e">
        <f t="shared" si="14"/>
        <v>#DIV/0!</v>
      </c>
      <c r="BB17" s="51" t="e">
        <f t="shared" ref="BB17:BF17" si="15">SUM(BB16/BB15)</f>
        <v>#DIV/0!</v>
      </c>
      <c r="BC17" s="51" t="e">
        <f t="shared" si="15"/>
        <v>#DIV/0!</v>
      </c>
      <c r="BD17" s="51" t="e">
        <f t="shared" si="15"/>
        <v>#DIV/0!</v>
      </c>
      <c r="BE17" s="51" t="e">
        <f t="shared" si="15"/>
        <v>#DIV/0!</v>
      </c>
      <c r="BF17" s="51" t="e">
        <f t="shared" si="15"/>
        <v>#DIV/0!</v>
      </c>
      <c r="BG17" s="50" t="e">
        <f t="shared" si="14"/>
        <v>#DIV/0!</v>
      </c>
      <c r="BH17" s="51" t="e">
        <f t="shared" si="14"/>
        <v>#DIV/0!</v>
      </c>
      <c r="BI17" s="51" t="e">
        <f t="shared" si="14"/>
        <v>#DIV/0!</v>
      </c>
      <c r="BJ17" s="51" t="e">
        <f t="shared" si="14"/>
        <v>#DIV/0!</v>
      </c>
      <c r="BK17" s="51" t="e">
        <f t="shared" si="14"/>
        <v>#DIV/0!</v>
      </c>
      <c r="BL17" s="51" t="e">
        <f t="shared" ref="BL17:BQ17" si="16">SUM(BL16/BL15)</f>
        <v>#DIV/0!</v>
      </c>
      <c r="BM17" s="51" t="e">
        <f t="shared" si="16"/>
        <v>#DIV/0!</v>
      </c>
      <c r="BN17" s="51" t="e">
        <f t="shared" si="16"/>
        <v>#DIV/0!</v>
      </c>
      <c r="BO17" s="51" t="e">
        <f t="shared" si="16"/>
        <v>#DIV/0!</v>
      </c>
      <c r="BP17" s="51" t="e">
        <f t="shared" si="16"/>
        <v>#DIV/0!</v>
      </c>
      <c r="BQ17" s="51" t="e">
        <f t="shared" si="16"/>
        <v>#DIV/0!</v>
      </c>
      <c r="BR17" s="50" t="e">
        <f t="shared" si="14"/>
        <v>#DIV/0!</v>
      </c>
      <c r="BS17" s="51" t="e">
        <f t="shared" si="14"/>
        <v>#DIV/0!</v>
      </c>
      <c r="BT17" s="51" t="e">
        <f t="shared" si="14"/>
        <v>#DIV/0!</v>
      </c>
      <c r="BU17" s="51" t="e">
        <f t="shared" si="14"/>
        <v>#DIV/0!</v>
      </c>
      <c r="BV17" s="51" t="e">
        <f t="shared" si="14"/>
        <v>#DIV/0!</v>
      </c>
      <c r="BW17" s="51" t="e">
        <f t="shared" ref="BW17:CB17" si="17">SUM(BW16/BW15)</f>
        <v>#DIV/0!</v>
      </c>
      <c r="BX17" s="51" t="e">
        <f t="shared" si="17"/>
        <v>#DIV/0!</v>
      </c>
      <c r="BY17" s="51" t="e">
        <f t="shared" si="17"/>
        <v>#DIV/0!</v>
      </c>
      <c r="BZ17" s="51" t="e">
        <f t="shared" si="17"/>
        <v>#DIV/0!</v>
      </c>
      <c r="CA17" s="51" t="e">
        <f t="shared" si="17"/>
        <v>#DIV/0!</v>
      </c>
      <c r="CB17" s="51" t="e">
        <f t="shared" si="17"/>
        <v>#DIV/0!</v>
      </c>
      <c r="CC17" s="50" t="e">
        <f t="shared" si="14"/>
        <v>#DIV/0!</v>
      </c>
      <c r="CD17" s="51" t="e">
        <f t="shared" si="14"/>
        <v>#DIV/0!</v>
      </c>
      <c r="CE17" s="51" t="e">
        <f t="shared" si="14"/>
        <v>#DIV/0!</v>
      </c>
      <c r="CF17" s="51" t="e">
        <f t="shared" si="14"/>
        <v>#DIV/0!</v>
      </c>
      <c r="CG17" s="51" t="e">
        <f t="shared" si="14"/>
        <v>#DIV/0!</v>
      </c>
      <c r="CH17" s="51" t="e">
        <f t="shared" ref="CH17:CM17" si="18">SUM(CH16/CH15)</f>
        <v>#DIV/0!</v>
      </c>
      <c r="CI17" s="51" t="e">
        <f t="shared" si="18"/>
        <v>#DIV/0!</v>
      </c>
      <c r="CJ17" s="51" t="e">
        <f t="shared" si="18"/>
        <v>#DIV/0!</v>
      </c>
      <c r="CK17" s="51" t="e">
        <f t="shared" si="18"/>
        <v>#DIV/0!</v>
      </c>
      <c r="CL17" s="51" t="e">
        <f t="shared" si="18"/>
        <v>#DIV/0!</v>
      </c>
      <c r="CM17" s="51" t="e">
        <f t="shared" si="18"/>
        <v>#DIV/0!</v>
      </c>
      <c r="CN17" s="50" t="e">
        <f t="shared" si="14"/>
        <v>#DIV/0!</v>
      </c>
      <c r="CO17" s="51" t="e">
        <f t="shared" si="14"/>
        <v>#DIV/0!</v>
      </c>
      <c r="CP17" s="51" t="e">
        <f t="shared" si="14"/>
        <v>#DIV/0!</v>
      </c>
      <c r="CQ17" s="51" t="e">
        <f t="shared" si="14"/>
        <v>#DIV/0!</v>
      </c>
      <c r="CR17" s="51" t="e">
        <f t="shared" si="14"/>
        <v>#DIV/0!</v>
      </c>
      <c r="CS17" s="51" t="e">
        <f t="shared" si="14"/>
        <v>#DIV/0!</v>
      </c>
      <c r="CT17" s="51" t="e">
        <f t="shared" si="14"/>
        <v>#DIV/0!</v>
      </c>
      <c r="CU17" s="51" t="e">
        <f t="shared" si="14"/>
        <v>#DIV/0!</v>
      </c>
      <c r="CV17" s="51" t="e">
        <f t="shared" ref="CV17:CX17" si="19">SUM(CV16/CV15)</f>
        <v>#DIV/0!</v>
      </c>
      <c r="CW17" s="51" t="e">
        <f t="shared" si="19"/>
        <v>#DIV/0!</v>
      </c>
      <c r="CX17" s="51" t="e">
        <f t="shared" si="19"/>
        <v>#DIV/0!</v>
      </c>
      <c r="CY17" s="50" t="e">
        <f t="shared" si="14"/>
        <v>#DIV/0!</v>
      </c>
    </row>
    <row r="19" spans="1:172" x14ac:dyDescent="0.25">
      <c r="A19" t="s">
        <v>29</v>
      </c>
      <c r="B19" t="s">
        <v>140</v>
      </c>
      <c r="C19" s="20"/>
      <c r="P19" s="37"/>
      <c r="Q19" s="37"/>
      <c r="R19" s="37"/>
      <c r="S19" s="37"/>
      <c r="T19" s="37"/>
      <c r="U19" s="37"/>
      <c r="V19" s="37"/>
      <c r="W19" s="37"/>
      <c r="X19" s="37"/>
      <c r="Y19" s="37"/>
      <c r="AA19" s="37"/>
      <c r="AB19" s="37"/>
      <c r="AC19" s="37"/>
      <c r="AD19" s="37"/>
      <c r="AE19" s="37"/>
      <c r="AF19" s="37"/>
      <c r="AG19" s="37"/>
      <c r="AH19" s="37"/>
      <c r="AI19" s="37"/>
      <c r="AJ19" s="37"/>
      <c r="AL19" s="37"/>
      <c r="AM19" s="37"/>
      <c r="AN19" s="37"/>
      <c r="AO19" s="37"/>
      <c r="AP19" s="37"/>
      <c r="AQ19" s="37"/>
      <c r="AR19" s="37"/>
      <c r="AS19" s="37"/>
      <c r="AT19" s="37"/>
      <c r="AU19" s="37"/>
      <c r="AW19" s="37"/>
      <c r="AX19" s="37"/>
      <c r="AY19" s="37"/>
      <c r="AZ19" s="37"/>
      <c r="BA19" s="37"/>
      <c r="BB19" s="37"/>
      <c r="BC19" s="37"/>
      <c r="BD19" s="37"/>
      <c r="BE19" s="37"/>
      <c r="BF19" s="37"/>
      <c r="BH19" s="37"/>
      <c r="BI19" s="37"/>
      <c r="BJ19" s="37"/>
      <c r="BK19" s="37"/>
      <c r="BL19" s="37"/>
      <c r="BM19" s="37"/>
      <c r="BN19" s="37"/>
      <c r="BO19" s="37"/>
      <c r="BP19" s="37"/>
      <c r="BQ19" s="37"/>
      <c r="BS19" s="37"/>
      <c r="BT19" s="37"/>
      <c r="BU19" s="37"/>
      <c r="BV19" s="37"/>
      <c r="BW19" s="37"/>
      <c r="BX19" s="37"/>
      <c r="BY19" s="37"/>
      <c r="BZ19" s="37"/>
      <c r="CA19" s="37"/>
      <c r="CB19" s="37"/>
      <c r="CD19" s="37"/>
      <c r="CE19" s="37"/>
      <c r="CF19" s="37"/>
      <c r="CG19" s="37"/>
      <c r="CH19" s="37"/>
      <c r="CI19" s="37"/>
      <c r="CJ19" s="37"/>
      <c r="CK19" s="37"/>
      <c r="CL19" s="37"/>
      <c r="CM19" s="37"/>
      <c r="CO19" s="37"/>
      <c r="CP19" s="37"/>
      <c r="CQ19" s="37"/>
      <c r="CR19" s="37"/>
      <c r="CS19" s="37"/>
      <c r="CT19" s="37"/>
      <c r="CU19" s="37"/>
      <c r="CV19" s="37"/>
      <c r="CW19" s="37"/>
      <c r="CX19" s="37"/>
    </row>
    <row r="20" spans="1:172" x14ac:dyDescent="0.25">
      <c r="B20" t="s">
        <v>20</v>
      </c>
      <c r="D20" s="79">
        <f>SUM(Z20+AK20+AV20+BG20+BR20+CC19+CN19+CY19)</f>
        <v>0</v>
      </c>
      <c r="P20" s="49"/>
      <c r="Q20" s="49"/>
      <c r="R20" s="49"/>
      <c r="S20" s="49"/>
      <c r="T20" s="49"/>
      <c r="U20" s="49"/>
      <c r="V20" s="49"/>
      <c r="W20" s="49"/>
      <c r="X20" s="49"/>
      <c r="Y20" s="49"/>
      <c r="Z20" s="80">
        <f>SUM(P20:Y20)</f>
        <v>0</v>
      </c>
      <c r="AA20" s="49"/>
      <c r="AB20" s="49"/>
      <c r="AC20" s="49"/>
      <c r="AD20" s="49"/>
      <c r="AE20" s="49"/>
      <c r="AF20" s="49"/>
      <c r="AG20" s="49"/>
      <c r="AH20" s="49"/>
      <c r="AI20" s="49"/>
      <c r="AJ20" s="49"/>
      <c r="AK20" s="80">
        <f>SUM(AA20:AJ20)</f>
        <v>0</v>
      </c>
      <c r="AL20" s="49"/>
      <c r="AM20" s="49"/>
      <c r="AN20" s="49"/>
      <c r="AO20" s="49"/>
      <c r="AP20" s="49"/>
      <c r="AQ20" s="49"/>
      <c r="AR20" s="49"/>
      <c r="AS20" s="49"/>
      <c r="AT20" s="49"/>
      <c r="AU20" s="49"/>
      <c r="AV20" s="50"/>
      <c r="AW20" s="49"/>
      <c r="AX20" s="49"/>
      <c r="AY20" s="49"/>
      <c r="AZ20" s="49"/>
      <c r="BA20" s="49"/>
      <c r="BB20" s="49"/>
      <c r="BC20" s="49"/>
      <c r="BD20" s="49"/>
      <c r="BE20" s="49"/>
      <c r="BF20" s="49"/>
      <c r="BG20" s="81">
        <f>SUM(AW20:BF20)</f>
        <v>0</v>
      </c>
      <c r="BH20" s="49"/>
      <c r="BI20" s="49"/>
      <c r="BJ20" s="49"/>
      <c r="BK20" s="49"/>
      <c r="BL20" s="49"/>
      <c r="BM20" s="49"/>
      <c r="BN20" s="49"/>
      <c r="BO20" s="49"/>
      <c r="BP20" s="49"/>
      <c r="BQ20" s="49"/>
      <c r="BR20" s="81">
        <f>SUM(BH20:BQ20)</f>
        <v>0</v>
      </c>
      <c r="BS20" s="49"/>
      <c r="BT20" s="49"/>
      <c r="BU20" s="49"/>
      <c r="BV20" s="49"/>
      <c r="BW20" s="49"/>
      <c r="BX20" s="49"/>
      <c r="BY20" s="49"/>
      <c r="BZ20" s="49"/>
      <c r="CA20" s="49"/>
      <c r="CB20" s="49"/>
      <c r="CC20" s="50"/>
      <c r="CD20" s="49"/>
      <c r="CE20" s="49"/>
      <c r="CF20" s="49"/>
      <c r="CG20" s="49"/>
      <c r="CH20" s="49"/>
      <c r="CI20" s="49"/>
      <c r="CJ20" s="49"/>
      <c r="CK20" s="49"/>
      <c r="CL20" s="49"/>
      <c r="CM20" s="49"/>
      <c r="CN20" s="81">
        <f>SUM(CD20:CM20)</f>
        <v>0</v>
      </c>
      <c r="CO20" s="49"/>
      <c r="CP20" s="49"/>
      <c r="CQ20" s="49"/>
      <c r="CR20" s="49"/>
      <c r="CS20" s="49"/>
      <c r="CT20" s="49"/>
      <c r="CU20" s="49"/>
      <c r="CV20" s="49"/>
      <c r="CW20" s="49"/>
      <c r="CX20" s="49"/>
      <c r="CY20" s="81">
        <f>SUM(CO20:CX20)</f>
        <v>0</v>
      </c>
    </row>
    <row r="21" spans="1:172" x14ac:dyDescent="0.25">
      <c r="B21" t="s">
        <v>141</v>
      </c>
      <c r="P21" s="51" t="e">
        <f t="shared" ref="P21:CY21" si="20">SUM(P20/P19)</f>
        <v>#DIV/0!</v>
      </c>
      <c r="Q21" s="51" t="e">
        <f t="shared" si="20"/>
        <v>#DIV/0!</v>
      </c>
      <c r="R21" s="51">
        <f t="shared" ref="R21:Y21" si="21">SUM(R6+R10+R18)</f>
        <v>0</v>
      </c>
      <c r="S21" s="51">
        <f t="shared" si="21"/>
        <v>0</v>
      </c>
      <c r="T21" s="51">
        <f t="shared" si="21"/>
        <v>0</v>
      </c>
      <c r="U21" s="51">
        <f t="shared" si="21"/>
        <v>0</v>
      </c>
      <c r="V21" s="51">
        <f t="shared" si="21"/>
        <v>0</v>
      </c>
      <c r="W21" s="51">
        <f t="shared" si="21"/>
        <v>0</v>
      </c>
      <c r="X21" s="51">
        <f t="shared" si="21"/>
        <v>0</v>
      </c>
      <c r="Y21" s="51">
        <f t="shared" si="21"/>
        <v>0</v>
      </c>
      <c r="Z21" s="50" t="e">
        <f t="shared" si="20"/>
        <v>#DIV/0!</v>
      </c>
      <c r="AA21" s="51" t="e">
        <f t="shared" si="20"/>
        <v>#DIV/0!</v>
      </c>
      <c r="AB21" s="51" t="e">
        <f t="shared" si="20"/>
        <v>#DIV/0!</v>
      </c>
      <c r="AC21" s="51" t="e">
        <f t="shared" si="20"/>
        <v>#DIV/0!</v>
      </c>
      <c r="AD21" s="51" t="e">
        <f t="shared" si="20"/>
        <v>#DIV/0!</v>
      </c>
      <c r="AE21" s="51" t="e">
        <f t="shared" si="20"/>
        <v>#DIV/0!</v>
      </c>
      <c r="AF21" s="51" t="e">
        <f t="shared" si="20"/>
        <v>#DIV/0!</v>
      </c>
      <c r="AG21" s="51" t="e">
        <f t="shared" si="20"/>
        <v>#DIV/0!</v>
      </c>
      <c r="AH21" s="51" t="e">
        <f t="shared" si="20"/>
        <v>#DIV/0!</v>
      </c>
      <c r="AI21" s="51" t="e">
        <f t="shared" si="20"/>
        <v>#DIV/0!</v>
      </c>
      <c r="AJ21" s="51" t="e">
        <f t="shared" si="20"/>
        <v>#DIV/0!</v>
      </c>
      <c r="AK21" s="50" t="e">
        <f t="shared" si="20"/>
        <v>#DIV/0!</v>
      </c>
      <c r="AL21" s="51" t="e">
        <f t="shared" si="20"/>
        <v>#DIV/0!</v>
      </c>
      <c r="AM21" s="51" t="e">
        <f t="shared" si="20"/>
        <v>#DIV/0!</v>
      </c>
      <c r="AN21" s="51" t="e">
        <f t="shared" si="20"/>
        <v>#DIV/0!</v>
      </c>
      <c r="AO21" s="51" t="e">
        <f t="shared" si="20"/>
        <v>#DIV/0!</v>
      </c>
      <c r="AP21" s="51" t="e">
        <f t="shared" si="20"/>
        <v>#DIV/0!</v>
      </c>
      <c r="AQ21" s="51" t="e">
        <f t="shared" si="20"/>
        <v>#DIV/0!</v>
      </c>
      <c r="AR21" s="51" t="e">
        <f t="shared" si="20"/>
        <v>#DIV/0!</v>
      </c>
      <c r="AS21" s="51" t="e">
        <f t="shared" si="20"/>
        <v>#DIV/0!</v>
      </c>
      <c r="AT21" s="51" t="e">
        <f t="shared" si="20"/>
        <v>#DIV/0!</v>
      </c>
      <c r="AU21" s="51" t="e">
        <f t="shared" si="20"/>
        <v>#DIV/0!</v>
      </c>
      <c r="AV21" s="50" t="e">
        <f t="shared" si="20"/>
        <v>#DIV/0!</v>
      </c>
      <c r="AW21" s="51" t="e">
        <f t="shared" si="20"/>
        <v>#DIV/0!</v>
      </c>
      <c r="AX21" s="51" t="e">
        <f t="shared" si="20"/>
        <v>#DIV/0!</v>
      </c>
      <c r="AY21" s="51" t="e">
        <f t="shared" si="20"/>
        <v>#DIV/0!</v>
      </c>
      <c r="AZ21" s="51" t="e">
        <f t="shared" si="20"/>
        <v>#DIV/0!</v>
      </c>
      <c r="BA21" s="51" t="e">
        <f t="shared" si="20"/>
        <v>#DIV/0!</v>
      </c>
      <c r="BB21" s="51" t="e">
        <f t="shared" ref="BB21:BF21" si="22">SUM(BB20/BB19)</f>
        <v>#DIV/0!</v>
      </c>
      <c r="BC21" s="51" t="e">
        <f t="shared" si="22"/>
        <v>#DIV/0!</v>
      </c>
      <c r="BD21" s="51" t="e">
        <f t="shared" si="22"/>
        <v>#DIV/0!</v>
      </c>
      <c r="BE21" s="51" t="e">
        <f t="shared" si="22"/>
        <v>#DIV/0!</v>
      </c>
      <c r="BF21" s="51" t="e">
        <f t="shared" si="22"/>
        <v>#DIV/0!</v>
      </c>
      <c r="BG21" s="50" t="e">
        <f t="shared" si="20"/>
        <v>#DIV/0!</v>
      </c>
      <c r="BH21" s="51" t="e">
        <f t="shared" si="20"/>
        <v>#DIV/0!</v>
      </c>
      <c r="BI21" s="51" t="e">
        <f t="shared" si="20"/>
        <v>#DIV/0!</v>
      </c>
      <c r="BJ21" s="51" t="e">
        <f t="shared" si="20"/>
        <v>#DIV/0!</v>
      </c>
      <c r="BK21" s="51" t="e">
        <f t="shared" si="20"/>
        <v>#DIV/0!</v>
      </c>
      <c r="BL21" s="51" t="e">
        <f t="shared" ref="BL21:BQ21" si="23">SUM(BL20/BL19)</f>
        <v>#DIV/0!</v>
      </c>
      <c r="BM21" s="51" t="e">
        <f t="shared" si="23"/>
        <v>#DIV/0!</v>
      </c>
      <c r="BN21" s="51" t="e">
        <f t="shared" si="23"/>
        <v>#DIV/0!</v>
      </c>
      <c r="BO21" s="51" t="e">
        <f t="shared" si="23"/>
        <v>#DIV/0!</v>
      </c>
      <c r="BP21" s="51" t="e">
        <f t="shared" si="23"/>
        <v>#DIV/0!</v>
      </c>
      <c r="BQ21" s="51" t="e">
        <f t="shared" si="23"/>
        <v>#DIV/0!</v>
      </c>
      <c r="BR21" s="50" t="e">
        <f t="shared" si="20"/>
        <v>#DIV/0!</v>
      </c>
      <c r="BS21" s="51" t="e">
        <f t="shared" si="20"/>
        <v>#DIV/0!</v>
      </c>
      <c r="BT21" s="51" t="e">
        <f t="shared" si="20"/>
        <v>#DIV/0!</v>
      </c>
      <c r="BU21" s="51" t="e">
        <f t="shared" si="20"/>
        <v>#DIV/0!</v>
      </c>
      <c r="BV21" s="51" t="e">
        <f t="shared" si="20"/>
        <v>#DIV/0!</v>
      </c>
      <c r="BW21" s="51" t="e">
        <f t="shared" ref="BW21:CB21" si="24">SUM(BW20/BW19)</f>
        <v>#DIV/0!</v>
      </c>
      <c r="BX21" s="51" t="e">
        <f t="shared" si="24"/>
        <v>#DIV/0!</v>
      </c>
      <c r="BY21" s="51" t="e">
        <f t="shared" si="24"/>
        <v>#DIV/0!</v>
      </c>
      <c r="BZ21" s="51" t="e">
        <f t="shared" si="24"/>
        <v>#DIV/0!</v>
      </c>
      <c r="CA21" s="51" t="e">
        <f t="shared" si="24"/>
        <v>#DIV/0!</v>
      </c>
      <c r="CB21" s="51" t="e">
        <f t="shared" si="24"/>
        <v>#DIV/0!</v>
      </c>
      <c r="CC21" s="50" t="e">
        <f t="shared" si="20"/>
        <v>#DIV/0!</v>
      </c>
      <c r="CD21" s="51" t="e">
        <f t="shared" si="20"/>
        <v>#DIV/0!</v>
      </c>
      <c r="CE21" s="51" t="e">
        <f t="shared" si="20"/>
        <v>#DIV/0!</v>
      </c>
      <c r="CF21" s="51" t="e">
        <f t="shared" si="20"/>
        <v>#DIV/0!</v>
      </c>
      <c r="CG21" s="51" t="e">
        <f t="shared" si="20"/>
        <v>#DIV/0!</v>
      </c>
      <c r="CH21" s="51" t="e">
        <f t="shared" ref="CH21:CM21" si="25">SUM(CH20/CH19)</f>
        <v>#DIV/0!</v>
      </c>
      <c r="CI21" s="51" t="e">
        <f t="shared" si="25"/>
        <v>#DIV/0!</v>
      </c>
      <c r="CJ21" s="51" t="e">
        <f t="shared" si="25"/>
        <v>#DIV/0!</v>
      </c>
      <c r="CK21" s="51" t="e">
        <f t="shared" si="25"/>
        <v>#DIV/0!</v>
      </c>
      <c r="CL21" s="51" t="e">
        <f t="shared" si="25"/>
        <v>#DIV/0!</v>
      </c>
      <c r="CM21" s="51" t="e">
        <f t="shared" si="25"/>
        <v>#DIV/0!</v>
      </c>
      <c r="CN21" s="50" t="e">
        <f t="shared" si="20"/>
        <v>#DIV/0!</v>
      </c>
      <c r="CO21" s="51" t="e">
        <f t="shared" si="20"/>
        <v>#DIV/0!</v>
      </c>
      <c r="CP21" s="51" t="e">
        <f t="shared" si="20"/>
        <v>#DIV/0!</v>
      </c>
      <c r="CQ21" s="51" t="e">
        <f t="shared" si="20"/>
        <v>#DIV/0!</v>
      </c>
      <c r="CR21" s="51" t="e">
        <f t="shared" si="20"/>
        <v>#DIV/0!</v>
      </c>
      <c r="CS21" s="51" t="e">
        <f t="shared" si="20"/>
        <v>#DIV/0!</v>
      </c>
      <c r="CT21" s="51" t="e">
        <f t="shared" si="20"/>
        <v>#DIV/0!</v>
      </c>
      <c r="CU21" s="51" t="e">
        <f t="shared" si="20"/>
        <v>#DIV/0!</v>
      </c>
      <c r="CV21" s="51" t="e">
        <f t="shared" ref="CV21:CX21" si="26">SUM(CV20/CV19)</f>
        <v>#DIV/0!</v>
      </c>
      <c r="CW21" s="51" t="e">
        <f t="shared" si="26"/>
        <v>#DIV/0!</v>
      </c>
      <c r="CX21" s="51" t="e">
        <f t="shared" si="26"/>
        <v>#DIV/0!</v>
      </c>
      <c r="CY21" s="50" t="e">
        <f t="shared" si="20"/>
        <v>#DIV/0!</v>
      </c>
    </row>
    <row r="23" spans="1:172" s="6" customFormat="1" x14ac:dyDescent="0.25">
      <c r="A23" s="6" t="s">
        <v>143</v>
      </c>
      <c r="B23" s="6" t="s">
        <v>144</v>
      </c>
      <c r="D23" s="79">
        <f>SUM(D8+D12+D20)</f>
        <v>0</v>
      </c>
      <c r="P23" s="45">
        <f>SUM(P8+P12+P16+P20)</f>
        <v>0</v>
      </c>
      <c r="Q23" s="79">
        <f t="shared" ref="Q23:CB23" si="27">SUM(Q8+Q12+Q16+Q20)</f>
        <v>0</v>
      </c>
      <c r="R23" s="79">
        <f t="shared" si="27"/>
        <v>0</v>
      </c>
      <c r="S23" s="79">
        <f t="shared" si="27"/>
        <v>0</v>
      </c>
      <c r="T23" s="79">
        <f t="shared" si="27"/>
        <v>0</v>
      </c>
      <c r="U23" s="79">
        <f t="shared" si="27"/>
        <v>0</v>
      </c>
      <c r="V23" s="79">
        <f t="shared" si="27"/>
        <v>0</v>
      </c>
      <c r="W23" s="79">
        <f t="shared" si="27"/>
        <v>0</v>
      </c>
      <c r="X23" s="79">
        <f t="shared" si="27"/>
        <v>0</v>
      </c>
      <c r="Y23" s="79">
        <f t="shared" si="27"/>
        <v>0</v>
      </c>
      <c r="Z23" s="79">
        <f t="shared" si="27"/>
        <v>0</v>
      </c>
      <c r="AA23" s="79">
        <f t="shared" si="27"/>
        <v>0</v>
      </c>
      <c r="AB23" s="79">
        <f t="shared" si="27"/>
        <v>0</v>
      </c>
      <c r="AC23" s="79">
        <f t="shared" si="27"/>
        <v>0</v>
      </c>
      <c r="AD23" s="79">
        <f t="shared" si="27"/>
        <v>0</v>
      </c>
      <c r="AE23" s="79">
        <f t="shared" si="27"/>
        <v>0</v>
      </c>
      <c r="AF23" s="79">
        <f t="shared" si="27"/>
        <v>0</v>
      </c>
      <c r="AG23" s="79">
        <f t="shared" si="27"/>
        <v>0</v>
      </c>
      <c r="AH23" s="79">
        <f t="shared" si="27"/>
        <v>0</v>
      </c>
      <c r="AI23" s="79">
        <f t="shared" si="27"/>
        <v>0</v>
      </c>
      <c r="AJ23" s="79">
        <f t="shared" si="27"/>
        <v>0</v>
      </c>
      <c r="AK23" s="79">
        <f t="shared" si="27"/>
        <v>0</v>
      </c>
      <c r="AL23" s="79">
        <f t="shared" si="27"/>
        <v>0</v>
      </c>
      <c r="AM23" s="79">
        <f t="shared" si="27"/>
        <v>0</v>
      </c>
      <c r="AN23" s="79">
        <f t="shared" si="27"/>
        <v>0</v>
      </c>
      <c r="AO23" s="79">
        <f t="shared" si="27"/>
        <v>0</v>
      </c>
      <c r="AP23" s="79">
        <f t="shared" si="27"/>
        <v>0</v>
      </c>
      <c r="AQ23" s="79">
        <f t="shared" si="27"/>
        <v>0</v>
      </c>
      <c r="AR23" s="79">
        <f t="shared" si="27"/>
        <v>0</v>
      </c>
      <c r="AS23" s="79">
        <f t="shared" si="27"/>
        <v>0</v>
      </c>
      <c r="AT23" s="79">
        <f t="shared" si="27"/>
        <v>0</v>
      </c>
      <c r="AU23" s="79">
        <f t="shared" si="27"/>
        <v>0</v>
      </c>
      <c r="AV23" s="79">
        <f t="shared" si="27"/>
        <v>0</v>
      </c>
      <c r="AW23" s="79">
        <f t="shared" si="27"/>
        <v>0</v>
      </c>
      <c r="AX23" s="79">
        <f t="shared" si="27"/>
        <v>0</v>
      </c>
      <c r="AY23" s="79">
        <f t="shared" si="27"/>
        <v>0</v>
      </c>
      <c r="AZ23" s="79">
        <f t="shared" si="27"/>
        <v>0</v>
      </c>
      <c r="BA23" s="79">
        <f t="shared" si="27"/>
        <v>0</v>
      </c>
      <c r="BB23" s="79">
        <f t="shared" si="27"/>
        <v>0</v>
      </c>
      <c r="BC23" s="79">
        <f t="shared" si="27"/>
        <v>0</v>
      </c>
      <c r="BD23" s="79">
        <f t="shared" si="27"/>
        <v>0</v>
      </c>
      <c r="BE23" s="79">
        <f t="shared" si="27"/>
        <v>0</v>
      </c>
      <c r="BF23" s="79">
        <f t="shared" si="27"/>
        <v>0</v>
      </c>
      <c r="BG23" s="79">
        <f t="shared" si="27"/>
        <v>0</v>
      </c>
      <c r="BH23" s="79">
        <f t="shared" si="27"/>
        <v>0</v>
      </c>
      <c r="BI23" s="79">
        <f t="shared" si="27"/>
        <v>0</v>
      </c>
      <c r="BJ23" s="79">
        <f t="shared" si="27"/>
        <v>0</v>
      </c>
      <c r="BK23" s="79">
        <f t="shared" si="27"/>
        <v>0</v>
      </c>
      <c r="BL23" s="79">
        <f t="shared" si="27"/>
        <v>0</v>
      </c>
      <c r="BM23" s="79">
        <f t="shared" si="27"/>
        <v>0</v>
      </c>
      <c r="BN23" s="79">
        <f t="shared" si="27"/>
        <v>0</v>
      </c>
      <c r="BO23" s="79">
        <f t="shared" si="27"/>
        <v>0</v>
      </c>
      <c r="BP23" s="79">
        <f t="shared" si="27"/>
        <v>0</v>
      </c>
      <c r="BQ23" s="79">
        <f t="shared" si="27"/>
        <v>0</v>
      </c>
      <c r="BR23" s="79">
        <f t="shared" si="27"/>
        <v>0</v>
      </c>
      <c r="BS23" s="79">
        <f t="shared" si="27"/>
        <v>0</v>
      </c>
      <c r="BT23" s="79">
        <f t="shared" si="27"/>
        <v>0</v>
      </c>
      <c r="BU23" s="79">
        <f t="shared" si="27"/>
        <v>0</v>
      </c>
      <c r="BV23" s="79">
        <f t="shared" si="27"/>
        <v>0</v>
      </c>
      <c r="BW23" s="79">
        <f t="shared" si="27"/>
        <v>0</v>
      </c>
      <c r="BX23" s="79">
        <f t="shared" si="27"/>
        <v>0</v>
      </c>
      <c r="BY23" s="79">
        <f t="shared" si="27"/>
        <v>0</v>
      </c>
      <c r="BZ23" s="79">
        <f t="shared" si="27"/>
        <v>0</v>
      </c>
      <c r="CA23" s="79">
        <f t="shared" si="27"/>
        <v>0</v>
      </c>
      <c r="CB23" s="79">
        <f t="shared" si="27"/>
        <v>0</v>
      </c>
      <c r="CC23" s="79">
        <f t="shared" ref="CC23:CY23" si="28">SUM(CC8+CC12+CC16+CC20)</f>
        <v>0</v>
      </c>
      <c r="CD23" s="79">
        <f t="shared" si="28"/>
        <v>0</v>
      </c>
      <c r="CE23" s="79">
        <f t="shared" si="28"/>
        <v>0</v>
      </c>
      <c r="CF23" s="79">
        <f t="shared" si="28"/>
        <v>0</v>
      </c>
      <c r="CG23" s="79">
        <f t="shared" si="28"/>
        <v>0</v>
      </c>
      <c r="CH23" s="79">
        <f t="shared" si="28"/>
        <v>0</v>
      </c>
      <c r="CI23" s="79">
        <f t="shared" si="28"/>
        <v>0</v>
      </c>
      <c r="CJ23" s="79">
        <f t="shared" si="28"/>
        <v>0</v>
      </c>
      <c r="CK23" s="79">
        <f t="shared" si="28"/>
        <v>0</v>
      </c>
      <c r="CL23" s="79">
        <f t="shared" si="28"/>
        <v>0</v>
      </c>
      <c r="CM23" s="79">
        <f t="shared" si="28"/>
        <v>0</v>
      </c>
      <c r="CN23" s="79">
        <f t="shared" si="28"/>
        <v>0</v>
      </c>
      <c r="CO23" s="79">
        <f t="shared" si="28"/>
        <v>0</v>
      </c>
      <c r="CP23" s="79">
        <f t="shared" si="28"/>
        <v>0</v>
      </c>
      <c r="CQ23" s="79">
        <f t="shared" si="28"/>
        <v>0</v>
      </c>
      <c r="CR23" s="79">
        <f t="shared" si="28"/>
        <v>0</v>
      </c>
      <c r="CS23" s="79">
        <f t="shared" si="28"/>
        <v>0</v>
      </c>
      <c r="CT23" s="79">
        <f t="shared" si="28"/>
        <v>0</v>
      </c>
      <c r="CU23" s="79">
        <f t="shared" si="28"/>
        <v>0</v>
      </c>
      <c r="CV23" s="79">
        <f t="shared" si="28"/>
        <v>0</v>
      </c>
      <c r="CW23" s="79">
        <f t="shared" si="28"/>
        <v>0</v>
      </c>
      <c r="CX23" s="79">
        <f t="shared" si="28"/>
        <v>0</v>
      </c>
      <c r="CY23" s="79">
        <f t="shared" si="28"/>
        <v>0</v>
      </c>
      <c r="FF23" s="18"/>
      <c r="FG23" s="18"/>
      <c r="FH23" s="18"/>
      <c r="FI23" s="18"/>
      <c r="FJ23" s="18"/>
      <c r="FK23" s="18"/>
      <c r="FL23" s="18"/>
      <c r="FM23" s="18"/>
      <c r="FN23" s="18"/>
      <c r="FO23" s="18"/>
      <c r="FP23" s="18"/>
    </row>
    <row r="24" spans="1:172" x14ac:dyDescent="0.2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row>
    <row r="25" spans="1:172" x14ac:dyDescent="0.2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row>
    <row r="26" spans="1:172" x14ac:dyDescent="0.25">
      <c r="A26" t="s">
        <v>240</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row>
    <row r="27" spans="1:172" x14ac:dyDescent="0.25">
      <c r="A27" t="s">
        <v>236</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row>
    <row r="28" spans="1:172" x14ac:dyDescent="0.25">
      <c r="A28" t="s">
        <v>237</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row>
    <row r="29" spans="1:172" x14ac:dyDescent="0.25">
      <c r="A29" t="s">
        <v>238</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row>
    <row r="30" spans="1:172" x14ac:dyDescent="0.25">
      <c r="A30" t="s">
        <v>239</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row>
    <row r="31" spans="1:172" x14ac:dyDescent="0.25">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row>
    <row r="32" spans="1:172" x14ac:dyDescent="0.25">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row>
    <row r="33" spans="3:171" x14ac:dyDescent="0.25">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row>
    <row r="34" spans="3:171" x14ac:dyDescent="0.25">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row>
    <row r="35" spans="3:171" x14ac:dyDescent="0.25">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row>
    <row r="36" spans="3:171" x14ac:dyDescent="0.2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row>
    <row r="37" spans="3:171" x14ac:dyDescent="0.25">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row>
    <row r="38" spans="3:171" x14ac:dyDescent="0.25">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row>
    <row r="39" spans="3:171" x14ac:dyDescent="0.25">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row>
    <row r="40" spans="3:171" x14ac:dyDescent="0.25">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row>
    <row r="41" spans="3:171" x14ac:dyDescent="0.2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row>
    <row r="42" spans="3:171" x14ac:dyDescent="0.25">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row>
    <row r="43" spans="3:171" x14ac:dyDescent="0.25">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row>
    <row r="44" spans="3:171" x14ac:dyDescent="0.25">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row>
    <row r="45" spans="3:171" x14ac:dyDescent="0.25">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row>
    <row r="46" spans="3:171" x14ac:dyDescent="0.2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row>
    <row r="47" spans="3:171" x14ac:dyDescent="0.25">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row>
  </sheetData>
  <sheetProtection password="C927" sheet="1" objects="1" scenarios="1"/>
  <mergeCells count="9">
    <mergeCell ref="BH2:BQ2"/>
    <mergeCell ref="BS2:CB2"/>
    <mergeCell ref="CO2:CX2"/>
    <mergeCell ref="A15:A17"/>
    <mergeCell ref="A7:A9"/>
    <mergeCell ref="A11:A13"/>
    <mergeCell ref="P2:Y2"/>
    <mergeCell ref="AA2:AJ2"/>
    <mergeCell ref="AL2:AU2"/>
  </mergeCells>
  <dataValidations count="1">
    <dataValidation type="list" allowBlank="1" showInputMessage="1" showErrorMessage="1" sqref="E19:O19 E15:O15 E11:O11 C11 C15 C19 C7 E7:O7">
      <formula1>$A$26:$A$30</formula1>
    </dataValidation>
  </dataValidations>
  <pageMargins left="0.7" right="0.7" top="0.75" bottom="0.75" header="0.3" footer="0.3"/>
  <pageSetup paperSize="9" orientation="portrait" r:id="rId1"/>
  <ignoredErrors>
    <ignoredError sqref="P9 CN13" evalError="1"/>
    <ignoredError sqref="CN8"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94"/>
  <sheetViews>
    <sheetView workbookViewId="0">
      <pane xSplit="3" ySplit="6" topLeftCell="D34" activePane="bottomRight" state="frozen"/>
      <selection pane="topRight" activeCell="D1" sqref="D1"/>
      <selection pane="bottomLeft" activeCell="A6" sqref="A6"/>
      <selection pane="bottomRight" activeCell="A17" sqref="A17"/>
    </sheetView>
  </sheetViews>
  <sheetFormatPr defaultRowHeight="15" x14ac:dyDescent="0.25"/>
  <cols>
    <col min="1" max="1" width="40.5703125" style="20" customWidth="1"/>
    <col min="2" max="2" width="12" style="14" customWidth="1"/>
    <col min="3" max="3" width="12.7109375" style="4" customWidth="1"/>
    <col min="4" max="4" width="18.85546875" style="4" customWidth="1"/>
    <col min="5" max="5" width="13.7109375" style="4" customWidth="1"/>
    <col min="6" max="6" width="10.85546875" style="4" customWidth="1"/>
    <col min="7" max="7" width="12.42578125" style="4" customWidth="1"/>
    <col min="8" max="14" width="11.140625" style="4" customWidth="1"/>
    <col min="15" max="15" width="11.140625" style="14" customWidth="1"/>
    <col min="16" max="16" width="9.42578125" style="4" bestFit="1" customWidth="1"/>
    <col min="17" max="17" width="9.85546875" style="4" bestFit="1" customWidth="1"/>
    <col min="18" max="25" width="9.42578125" style="4" bestFit="1" customWidth="1"/>
    <col min="26" max="26" width="9.85546875" style="14" bestFit="1" customWidth="1"/>
    <col min="27" max="27" width="9.42578125" style="4" bestFit="1" customWidth="1"/>
    <col min="28" max="28" width="10.85546875" style="4" bestFit="1" customWidth="1"/>
    <col min="29" max="30" width="9.85546875" style="4" bestFit="1" customWidth="1"/>
    <col min="31" max="31" width="9.42578125" style="4" bestFit="1" customWidth="1"/>
    <col min="32" max="32" width="9.85546875" style="4" bestFit="1" customWidth="1"/>
    <col min="33" max="36" width="9.42578125" style="4" bestFit="1" customWidth="1"/>
    <col min="37" max="37" width="11.85546875" style="14" bestFit="1" customWidth="1"/>
    <col min="38" max="47" width="9.42578125" style="4" bestFit="1" customWidth="1"/>
    <col min="48" max="48" width="9.42578125" style="14" bestFit="1" customWidth="1"/>
    <col min="49" max="58" width="9.42578125" style="4" bestFit="1" customWidth="1"/>
    <col min="59" max="59" width="9.42578125" style="14" bestFit="1" customWidth="1"/>
    <col min="60" max="69" width="9.42578125" style="4" bestFit="1" customWidth="1"/>
    <col min="70" max="70" width="9.42578125" style="14" bestFit="1" customWidth="1"/>
    <col min="71" max="80" width="9.42578125" style="4" bestFit="1" customWidth="1"/>
    <col min="81" max="81" width="9.42578125" style="14" bestFit="1" customWidth="1"/>
    <col min="82" max="91" width="9.42578125" style="4" bestFit="1" customWidth="1"/>
    <col min="92" max="92" width="9.42578125" style="14" bestFit="1" customWidth="1"/>
    <col min="93" max="93" width="10.140625" style="4" bestFit="1" customWidth="1"/>
    <col min="94" max="102" width="9.42578125" style="4" bestFit="1" customWidth="1"/>
    <col min="103" max="103" width="9.42578125" style="14" bestFit="1" customWidth="1"/>
    <col min="104" max="16384" width="9.140625" style="4"/>
  </cols>
  <sheetData>
    <row r="1" spans="1:110" x14ac:dyDescent="0.25">
      <c r="A1" s="20" t="str">
        <f>'Instructions for use'!A4</f>
        <v>Costs summary sheet: Do not try to enter anything into this sheet as it will be populated automatically from the data entry sheets. This sheet summarises the costs and gives net margins for each crop grown and crop group. At the top the summary is the values according to each plot and below the table summarises on a m2 basis for comparison purposes.</v>
      </c>
      <c r="B1" s="7"/>
      <c r="O1" s="7"/>
      <c r="Z1" s="7"/>
      <c r="AK1" s="7"/>
      <c r="AV1" s="7"/>
      <c r="BG1" s="7"/>
      <c r="BR1" s="7"/>
      <c r="CC1" s="7"/>
      <c r="CN1" s="7"/>
      <c r="CY1" s="7"/>
    </row>
    <row r="2" spans="1:110" ht="21" x14ac:dyDescent="0.35">
      <c r="B2" s="16"/>
      <c r="C2" s="9"/>
      <c r="D2" s="23" t="s">
        <v>156</v>
      </c>
      <c r="E2" s="143" t="s">
        <v>99</v>
      </c>
      <c r="F2" s="143"/>
      <c r="G2" s="143"/>
      <c r="H2" s="143"/>
      <c r="I2" s="143"/>
      <c r="J2" s="143"/>
      <c r="K2" s="143"/>
      <c r="L2" s="143"/>
      <c r="M2" s="143"/>
      <c r="N2" s="143"/>
      <c r="O2" s="11"/>
      <c r="P2" s="144" t="s">
        <v>106</v>
      </c>
      <c r="Q2" s="144"/>
      <c r="R2" s="144"/>
      <c r="S2" s="144"/>
      <c r="T2" s="144"/>
      <c r="U2" s="144"/>
      <c r="V2" s="144"/>
      <c r="W2" s="144"/>
      <c r="X2" s="144"/>
      <c r="Y2" s="144"/>
      <c r="Z2" s="17"/>
      <c r="AA2" s="142" t="s">
        <v>14</v>
      </c>
      <c r="AB2" s="142"/>
      <c r="AC2" s="142"/>
      <c r="AD2" s="142"/>
      <c r="AE2" s="142"/>
      <c r="AF2" s="142"/>
      <c r="AG2" s="142"/>
      <c r="AH2" s="142"/>
      <c r="AI2" s="142"/>
      <c r="AJ2" s="142"/>
      <c r="AK2" s="16"/>
      <c r="AL2" s="142" t="s">
        <v>24</v>
      </c>
      <c r="AM2" s="142"/>
      <c r="AN2" s="142"/>
      <c r="AO2" s="142"/>
      <c r="AP2" s="142"/>
      <c r="AQ2" s="142"/>
      <c r="AR2" s="142"/>
      <c r="AS2" s="142"/>
      <c r="AT2" s="142"/>
      <c r="AU2" s="142"/>
      <c r="AV2" s="16"/>
      <c r="AW2" s="142" t="s">
        <v>28</v>
      </c>
      <c r="AX2" s="142"/>
      <c r="AY2" s="142"/>
      <c r="AZ2" s="142"/>
      <c r="BA2" s="142"/>
      <c r="BB2" s="142"/>
      <c r="BC2" s="142"/>
      <c r="BD2" s="142"/>
      <c r="BE2" s="142"/>
      <c r="BF2" s="142"/>
      <c r="BG2" s="16"/>
      <c r="BH2" s="142" t="s">
        <v>115</v>
      </c>
      <c r="BI2" s="142"/>
      <c r="BJ2" s="142"/>
      <c r="BK2" s="142"/>
      <c r="BL2" s="142"/>
      <c r="BM2" s="142"/>
      <c r="BN2" s="142"/>
      <c r="BO2" s="142"/>
      <c r="BP2" s="142"/>
      <c r="BQ2" s="142"/>
      <c r="BR2" s="16"/>
      <c r="BS2" s="142" t="s">
        <v>120</v>
      </c>
      <c r="BT2" s="142"/>
      <c r="BU2" s="142"/>
      <c r="BV2" s="142"/>
      <c r="BW2" s="142"/>
      <c r="BX2" s="142"/>
      <c r="BY2" s="142"/>
      <c r="BZ2" s="142"/>
      <c r="CA2" s="142"/>
      <c r="CB2" s="142"/>
      <c r="CC2" s="16"/>
      <c r="CD2" s="142" t="s">
        <v>135</v>
      </c>
      <c r="CE2" s="142"/>
      <c r="CF2" s="142"/>
      <c r="CG2" s="142"/>
      <c r="CH2" s="142"/>
      <c r="CI2" s="142"/>
      <c r="CJ2" s="142"/>
      <c r="CK2" s="142"/>
      <c r="CL2" s="142"/>
      <c r="CM2" s="142"/>
      <c r="CN2" s="16"/>
      <c r="CO2" s="142" t="s">
        <v>55</v>
      </c>
      <c r="CP2" s="142"/>
      <c r="CQ2" s="142"/>
      <c r="CR2" s="142"/>
      <c r="CS2" s="142"/>
      <c r="CT2" s="142"/>
      <c r="CU2" s="142"/>
      <c r="CV2" s="142"/>
      <c r="CW2" s="142"/>
      <c r="CX2" s="142"/>
      <c r="CY2" s="16"/>
      <c r="CZ2" s="10"/>
      <c r="DA2" s="10"/>
      <c r="DB2" s="10"/>
      <c r="DC2" s="10"/>
      <c r="DD2" s="10"/>
      <c r="DE2" s="10"/>
      <c r="DF2" s="10"/>
    </row>
    <row r="3" spans="1:110" s="2" customFormat="1" x14ac:dyDescent="0.25">
      <c r="A3" s="20"/>
      <c r="B3" s="22" t="s">
        <v>80</v>
      </c>
      <c r="C3" s="23"/>
      <c r="D3" s="23"/>
      <c r="E3" s="23" t="str">
        <f>'STEP 2 - Crops grown'!E6</f>
        <v>Grass/clover ley</v>
      </c>
      <c r="F3" s="23" t="str">
        <f>'STEP 2 - Crops grown'!F6</f>
        <v>Vetch</v>
      </c>
      <c r="G3" s="23" t="str">
        <f>'STEP 2 - Crops grown'!G6</f>
        <v>Persian clover</v>
      </c>
      <c r="H3" s="23" t="str">
        <f>'STEP 2 - Crops grown'!H6</f>
        <v>Buckwheat</v>
      </c>
      <c r="I3" s="23" t="str">
        <f>'STEP 2 - Crops grown'!I6</f>
        <v>F5</v>
      </c>
      <c r="J3" s="23" t="str">
        <f>'STEP 2 - Crops grown'!J6</f>
        <v>F6</v>
      </c>
      <c r="K3" s="23" t="str">
        <f>'STEP 2 - Crops grown'!K6</f>
        <v>F7</v>
      </c>
      <c r="L3" s="23" t="str">
        <f>'STEP 2 - Crops grown'!L6</f>
        <v>F8</v>
      </c>
      <c r="M3" s="23" t="str">
        <f>'STEP 2 - Crops grown'!M6</f>
        <v>F9</v>
      </c>
      <c r="N3" s="23" t="str">
        <f>'STEP 2 - Crops grown'!N6</f>
        <v>F10</v>
      </c>
      <c r="O3" s="90" t="str">
        <f>'STEP 2 - Crops grown'!O6</f>
        <v>All fertility crops</v>
      </c>
      <c r="P3" s="23" t="str">
        <f>'STEP 2 - Crops grown'!P6</f>
        <v>Early potatoes</v>
      </c>
      <c r="Q3" s="23" t="str">
        <f>'STEP 2 - Crops grown'!Q6</f>
        <v>Maincrop potatoes</v>
      </c>
      <c r="R3" s="23" t="str">
        <f>'STEP 2 - Crops grown'!R6</f>
        <v>P3</v>
      </c>
      <c r="S3" s="23" t="str">
        <f>'STEP 2 - Crops grown'!S6</f>
        <v>P4</v>
      </c>
      <c r="T3" s="23" t="str">
        <f>'STEP 2 - Crops grown'!T6</f>
        <v>P5</v>
      </c>
      <c r="U3" s="23" t="str">
        <f>'STEP 2 - Crops grown'!U6</f>
        <v>P6</v>
      </c>
      <c r="V3" s="23" t="str">
        <f>'STEP 2 - Crops grown'!V6</f>
        <v>P7</v>
      </c>
      <c r="W3" s="23" t="str">
        <f>'STEP 2 - Crops grown'!W6</f>
        <v>P8</v>
      </c>
      <c r="X3" s="23" t="str">
        <f>'STEP 2 - Crops grown'!X6</f>
        <v>P9</v>
      </c>
      <c r="Y3" s="23" t="str">
        <f>'STEP 2 - Crops grown'!Y6</f>
        <v>P10</v>
      </c>
      <c r="Z3" s="90" t="str">
        <f>'STEP 2 - Crops grown'!Z6</f>
        <v>All potatoes</v>
      </c>
      <c r="AA3" s="23" t="str">
        <f>'STEP 2 - Crops grown'!AA6</f>
        <v>Brussels sprouts</v>
      </c>
      <c r="AB3" s="23" t="str">
        <f>'STEP 2 - Crops grown'!AB6</f>
        <v>Cabbage</v>
      </c>
      <c r="AC3" s="23" t="str">
        <f>'STEP 2 - Crops grown'!AC6</f>
        <v>Calabrese</v>
      </c>
      <c r="AD3" s="23" t="str">
        <f>'STEP 2 - Crops grown'!AD6</f>
        <v>Kale</v>
      </c>
      <c r="AE3" s="23" t="str">
        <f>'STEP 2 - Crops grown'!AE6</f>
        <v>Pak Choi</v>
      </c>
      <c r="AF3" s="23" t="str">
        <f>'STEP 2 - Crops grown'!AF6</f>
        <v>PSB</v>
      </c>
      <c r="AG3" s="23" t="str">
        <f>'STEP 2 - Crops grown'!AG6</f>
        <v>Swede</v>
      </c>
      <c r="AH3" s="23" t="str">
        <f>'STEP 2 - Crops grown'!AH6</f>
        <v>Turnips</v>
      </c>
      <c r="AI3" s="23" t="str">
        <f>'STEP 2 - Crops grown'!AI6</f>
        <v>B9</v>
      </c>
      <c r="AJ3" s="23" t="str">
        <f>'STEP 2 - Crops grown'!AJ6</f>
        <v>B10</v>
      </c>
      <c r="AK3" s="90" t="str">
        <f>'STEP 2 - Crops grown'!AK6</f>
        <v>All brassicas</v>
      </c>
      <c r="AL3" s="23" t="str">
        <f>'STEP 2 - Crops grown'!AL6</f>
        <v>Garlic</v>
      </c>
      <c r="AM3" s="23" t="str">
        <f>'STEP 2 - Crops grown'!AM6</f>
        <v>Leeks</v>
      </c>
      <c r="AN3" s="23" t="str">
        <f>'STEP 2 - Crops grown'!AN6</f>
        <v>Onions</v>
      </c>
      <c r="AO3" s="23" t="str">
        <f>'STEP 2 - Crops grown'!AO6</f>
        <v>Spring onions</v>
      </c>
      <c r="AP3" s="23" t="str">
        <f>'STEP 2 - Crops grown'!AP6</f>
        <v>A5</v>
      </c>
      <c r="AQ3" s="23" t="str">
        <f>'STEP 2 - Crops grown'!AQ6</f>
        <v>A6</v>
      </c>
      <c r="AR3" s="23" t="str">
        <f>'STEP 2 - Crops grown'!AR6</f>
        <v>A7</v>
      </c>
      <c r="AS3" s="23" t="str">
        <f>'STEP 2 - Crops grown'!AS6</f>
        <v>A8</v>
      </c>
      <c r="AT3" s="23" t="str">
        <f>'STEP 2 - Crops grown'!AT6</f>
        <v>A9</v>
      </c>
      <c r="AU3" s="23" t="str">
        <f>'STEP 2 - Crops grown'!AU6</f>
        <v>A10</v>
      </c>
      <c r="AV3" s="90" t="str">
        <f>'STEP 2 - Crops grown'!AV6</f>
        <v>All alliums</v>
      </c>
      <c r="AW3" s="23" t="str">
        <f>'STEP 2 - Crops grown'!AW6</f>
        <v>Beetroot</v>
      </c>
      <c r="AX3" s="23" t="str">
        <f>'STEP 2 - Crops grown'!AX6</f>
        <v>Carrots</v>
      </c>
      <c r="AY3" s="23" t="str">
        <f>'STEP 2 - Crops grown'!AY6</f>
        <v>Celeriac</v>
      </c>
      <c r="AZ3" s="23" t="str">
        <f>'STEP 2 - Crops grown'!AZ6</f>
        <v>Celery</v>
      </c>
      <c r="BA3" s="23" t="str">
        <f>'STEP 2 - Crops grown'!BA6</f>
        <v>Parsnips</v>
      </c>
      <c r="BB3" s="23" t="str">
        <f>'STEP 2 - Crops grown'!BB6</f>
        <v>R6</v>
      </c>
      <c r="BC3" s="23" t="str">
        <f>'STEP 2 - Crops grown'!BC6</f>
        <v>R7</v>
      </c>
      <c r="BD3" s="23" t="str">
        <f>'STEP 2 - Crops grown'!BD6</f>
        <v>R8</v>
      </c>
      <c r="BE3" s="23" t="str">
        <f>'STEP 2 - Crops grown'!BE6</f>
        <v>R9</v>
      </c>
      <c r="BF3" s="23" t="str">
        <f>'STEP 2 - Crops grown'!BF6</f>
        <v>R10</v>
      </c>
      <c r="BG3" s="90" t="str">
        <f>'STEP 2 - Crops grown'!BG6</f>
        <v>All roots</v>
      </c>
      <c r="BH3" s="23" t="str">
        <f>'STEP 2 - Crops grown'!BH6</f>
        <v>Lettuce</v>
      </c>
      <c r="BI3" s="23" t="str">
        <f>'STEP 2 - Crops grown'!BI6</f>
        <v>Rocket</v>
      </c>
      <c r="BJ3" s="23" t="str">
        <f>'STEP 2 - Crops grown'!BJ6</f>
        <v>Mizuna/Mustards</v>
      </c>
      <c r="BK3" s="23" t="str">
        <f>'STEP 2 - Crops grown'!BK6</f>
        <v>Salad bags</v>
      </c>
      <c r="BL3" s="23" t="str">
        <f>'STEP 2 - Crops grown'!BL6</f>
        <v>S5</v>
      </c>
      <c r="BM3" s="23" t="str">
        <f>'STEP 2 - Crops grown'!BM6</f>
        <v>S6</v>
      </c>
      <c r="BN3" s="23" t="str">
        <f>'STEP 2 - Crops grown'!BN6</f>
        <v>S7</v>
      </c>
      <c r="BO3" s="23" t="str">
        <f>'STEP 2 - Crops grown'!BO6</f>
        <v>S8</v>
      </c>
      <c r="BP3" s="23" t="str">
        <f>'STEP 2 - Crops grown'!BP6</f>
        <v>S9</v>
      </c>
      <c r="BQ3" s="23" t="str">
        <f>'STEP 2 - Crops grown'!BQ6</f>
        <v>S10</v>
      </c>
      <c r="BR3" s="90" t="str">
        <f>'STEP 2 - Crops grown'!BR6</f>
        <v>All salad</v>
      </c>
      <c r="BS3" s="23" t="str">
        <f>'STEP 2 - Crops grown'!BS6</f>
        <v>Courgettes</v>
      </c>
      <c r="BT3" s="23" t="str">
        <f>'STEP 2 - Crops grown'!BT6</f>
        <v>Spinach/leaf beet</v>
      </c>
      <c r="BU3" s="23" t="str">
        <f>'STEP 2 - Crops grown'!BU6</f>
        <v>squash</v>
      </c>
      <c r="BV3" s="23" t="str">
        <f>'STEP 2 - Crops grown'!BV6</f>
        <v>Sweetcorn</v>
      </c>
      <c r="BW3" s="23" t="str">
        <f>'STEP 2 - Crops grown'!BW6</f>
        <v>M5</v>
      </c>
      <c r="BX3" s="23" t="str">
        <f>'STEP 2 - Crops grown'!BX6</f>
        <v>M6</v>
      </c>
      <c r="BY3" s="23" t="str">
        <f>'STEP 2 - Crops grown'!BY6</f>
        <v>M7</v>
      </c>
      <c r="BZ3" s="23" t="str">
        <f>'STEP 2 - Crops grown'!BZ6</f>
        <v>M8</v>
      </c>
      <c r="CA3" s="23" t="str">
        <f>'STEP 2 - Crops grown'!CA6</f>
        <v>M9</v>
      </c>
      <c r="CB3" s="23" t="str">
        <f>'STEP 2 - Crops grown'!CB6</f>
        <v>M10</v>
      </c>
      <c r="CC3" s="90" t="str">
        <f>'STEP 2 - Crops grown'!CC6</f>
        <v>All misc. veg</v>
      </c>
      <c r="CD3" s="23" t="str">
        <f>'STEP 2 - Crops grown'!CD6</f>
        <v>Broad beans</v>
      </c>
      <c r="CE3" s="23" t="str">
        <f>'STEP 2 - Crops grown'!CE6</f>
        <v>French beans</v>
      </c>
      <c r="CF3" s="23" t="str">
        <f>'STEP 2 - Crops grown'!CF6</f>
        <v>Peas</v>
      </c>
      <c r="CG3" s="23" t="str">
        <f>'STEP 2 - Crops grown'!CG6</f>
        <v>Runner beans</v>
      </c>
      <c r="CH3" s="23" t="str">
        <f>'STEP 2 - Crops grown'!CH6</f>
        <v>L5</v>
      </c>
      <c r="CI3" s="23" t="str">
        <f>'STEP 2 - Crops grown'!CI6</f>
        <v>L6</v>
      </c>
      <c r="CJ3" s="23" t="str">
        <f>'STEP 2 - Crops grown'!CJ6</f>
        <v>L7</v>
      </c>
      <c r="CK3" s="23" t="str">
        <f>'STEP 2 - Crops grown'!CK6</f>
        <v>L8</v>
      </c>
      <c r="CL3" s="23" t="str">
        <f>'STEP 2 - Crops grown'!CL6</f>
        <v>L9</v>
      </c>
      <c r="CM3" s="23" t="str">
        <f>'STEP 2 - Crops grown'!CM6</f>
        <v>L10</v>
      </c>
      <c r="CN3" s="90" t="str">
        <f>'STEP 2 - Crops grown'!CN6</f>
        <v>All legume cash crops</v>
      </c>
      <c r="CO3" s="23" t="str">
        <f>'STEP 2 - Crops grown'!CO6</f>
        <v>Aubergines</v>
      </c>
      <c r="CP3" s="23" t="str">
        <f>'STEP 2 - Crops grown'!CP6</f>
        <v>Cucumbers</v>
      </c>
      <c r="CQ3" s="23" t="str">
        <f>'STEP 2 - Crops grown'!CQ6</f>
        <v>Melons</v>
      </c>
      <c r="CR3" s="23" t="str">
        <f>'STEP 2 - Crops grown'!CR6</f>
        <v>Peppers</v>
      </c>
      <c r="CS3" s="23" t="str">
        <f>'STEP 2 - Crops grown'!CS6</f>
        <v>Salad leaves</v>
      </c>
      <c r="CT3" s="23" t="str">
        <f>'STEP 2 - Crops grown'!CT6</f>
        <v>Sugarsnaps</v>
      </c>
      <c r="CU3" s="23" t="str">
        <f>'STEP 2 - Crops grown'!CU6</f>
        <v>Tomatoes</v>
      </c>
      <c r="CV3" s="23" t="str">
        <f>'STEP 2 - Crops grown'!CV6</f>
        <v>P8</v>
      </c>
      <c r="CW3" s="23" t="str">
        <f>'STEP 2 - Crops grown'!CW6</f>
        <v>P9</v>
      </c>
      <c r="CX3" s="23" t="str">
        <f>'STEP 2 - Crops grown'!CX6</f>
        <v>P10</v>
      </c>
      <c r="CY3" s="90" t="str">
        <f>'STEP 2 - Crops grown'!CY6</f>
        <v>All protected crops</v>
      </c>
    </row>
    <row r="4" spans="1:110" s="2" customFormat="1" x14ac:dyDescent="0.25">
      <c r="B4" s="22"/>
      <c r="C4" s="23"/>
      <c r="D4" s="23"/>
      <c r="E4" s="23"/>
      <c r="F4" s="23"/>
      <c r="G4" s="23"/>
      <c r="H4" s="23"/>
      <c r="I4" s="23"/>
      <c r="J4" s="23"/>
      <c r="K4" s="23"/>
      <c r="L4" s="23"/>
      <c r="M4" s="23"/>
      <c r="N4" s="23"/>
      <c r="O4" s="90"/>
      <c r="P4" s="23"/>
      <c r="Q4" s="23"/>
      <c r="R4" s="23"/>
      <c r="S4" s="23"/>
      <c r="T4" s="23"/>
      <c r="U4" s="23"/>
      <c r="V4" s="23"/>
      <c r="W4" s="23"/>
      <c r="X4" s="23"/>
      <c r="Y4" s="23"/>
      <c r="Z4" s="90"/>
      <c r="AA4" s="23"/>
      <c r="AB4" s="23"/>
      <c r="AC4" s="23"/>
      <c r="AD4" s="23"/>
      <c r="AE4" s="23"/>
      <c r="AF4" s="23"/>
      <c r="AG4" s="23"/>
      <c r="AH4" s="23"/>
      <c r="AI4" s="23"/>
      <c r="AJ4" s="23"/>
      <c r="AK4" s="90"/>
      <c r="AL4" s="23"/>
      <c r="AM4" s="23"/>
      <c r="AN4" s="23"/>
      <c r="AO4" s="23"/>
      <c r="AP4" s="23"/>
      <c r="AQ4" s="23"/>
      <c r="AR4" s="23"/>
      <c r="AS4" s="23"/>
      <c r="AT4" s="23"/>
      <c r="AU4" s="23"/>
      <c r="AV4" s="90"/>
      <c r="AW4" s="23"/>
      <c r="AX4" s="23"/>
      <c r="AY4" s="23"/>
      <c r="AZ4" s="23"/>
      <c r="BA4" s="23"/>
      <c r="BB4" s="23"/>
      <c r="BC4" s="23"/>
      <c r="BD4" s="23"/>
      <c r="BE4" s="23"/>
      <c r="BF4" s="23"/>
      <c r="BG4" s="90"/>
      <c r="BH4" s="23"/>
      <c r="BI4" s="23"/>
      <c r="BJ4" s="23"/>
      <c r="BK4" s="23"/>
      <c r="BL4" s="23"/>
      <c r="BM4" s="23"/>
      <c r="BN4" s="23"/>
      <c r="BO4" s="23"/>
      <c r="BP4" s="23"/>
      <c r="BQ4" s="23"/>
      <c r="BR4" s="90"/>
      <c r="BS4" s="23"/>
      <c r="BT4" s="23"/>
      <c r="BU4" s="23"/>
      <c r="BV4" s="23"/>
      <c r="BW4" s="23"/>
      <c r="BX4" s="23"/>
      <c r="BY4" s="23"/>
      <c r="BZ4" s="23"/>
      <c r="CA4" s="23"/>
      <c r="CB4" s="23"/>
      <c r="CC4" s="90"/>
      <c r="CD4" s="23"/>
      <c r="CE4" s="23"/>
      <c r="CF4" s="23"/>
      <c r="CG4" s="23"/>
      <c r="CH4" s="23"/>
      <c r="CI4" s="23"/>
      <c r="CJ4" s="23"/>
      <c r="CK4" s="23"/>
      <c r="CL4" s="23"/>
      <c r="CM4" s="23"/>
      <c r="CN4" s="90"/>
      <c r="CO4" s="23"/>
      <c r="CP4" s="23"/>
      <c r="CQ4" s="23"/>
      <c r="CR4" s="23"/>
      <c r="CS4" s="23"/>
      <c r="CT4" s="23"/>
      <c r="CU4" s="23"/>
      <c r="CV4" s="23"/>
      <c r="CW4" s="23"/>
      <c r="CX4" s="23"/>
      <c r="CY4" s="90"/>
    </row>
    <row r="5" spans="1:110" x14ac:dyDescent="0.25">
      <c r="A5" s="20" t="str">
        <f>'STEP 2 - Crops grown'!A7</f>
        <v>Plot identifier</v>
      </c>
      <c r="B5" s="12">
        <f>'STEP 2 - Crops grown'!B7</f>
        <v>0</v>
      </c>
      <c r="C5" s="13"/>
      <c r="D5" s="8">
        <f>'STEP 2 - Crops grown'!D7</f>
        <v>0</v>
      </c>
      <c r="E5" s="8">
        <f>'STEP 2 - Crops grown'!E7</f>
        <v>0</v>
      </c>
      <c r="F5" s="8">
        <f>'STEP 2 - Crops grown'!F7</f>
        <v>0</v>
      </c>
      <c r="G5" s="8">
        <f>'STEP 2 - Crops grown'!G7</f>
        <v>0</v>
      </c>
      <c r="H5" s="8">
        <f>'STEP 2 - Crops grown'!H7</f>
        <v>0</v>
      </c>
      <c r="I5" s="8">
        <f>'STEP 2 - Crops grown'!I7</f>
        <v>0</v>
      </c>
      <c r="J5" s="8">
        <f>'STEP 2 - Crops grown'!J7</f>
        <v>0</v>
      </c>
      <c r="K5" s="8">
        <f>'STEP 2 - Crops grown'!K7</f>
        <v>0</v>
      </c>
      <c r="L5" s="8">
        <f>'STEP 2 - Crops grown'!L7</f>
        <v>0</v>
      </c>
      <c r="M5" s="8">
        <f>'STEP 2 - Crops grown'!M7</f>
        <v>0</v>
      </c>
      <c r="N5" s="8">
        <f>'STEP 2 - Crops grown'!N7</f>
        <v>0</v>
      </c>
      <c r="O5" s="12">
        <f>'STEP 2 - Crops grown'!O7</f>
        <v>0</v>
      </c>
      <c r="P5" s="8">
        <f>'STEP 2 - Crops grown'!P7</f>
        <v>0</v>
      </c>
      <c r="Q5" s="8">
        <f>'STEP 2 - Crops grown'!Q7</f>
        <v>0</v>
      </c>
      <c r="R5" s="8">
        <f>'STEP 2 - Crops grown'!R7</f>
        <v>0</v>
      </c>
      <c r="S5" s="8">
        <f>'STEP 2 - Crops grown'!S7</f>
        <v>0</v>
      </c>
      <c r="T5" s="8">
        <f>'STEP 2 - Crops grown'!T7</f>
        <v>0</v>
      </c>
      <c r="U5" s="8">
        <f>'STEP 2 - Crops grown'!U7</f>
        <v>0</v>
      </c>
      <c r="V5" s="8">
        <f>'STEP 2 - Crops grown'!V7</f>
        <v>0</v>
      </c>
      <c r="W5" s="8">
        <f>'STEP 2 - Crops grown'!W7</f>
        <v>0</v>
      </c>
      <c r="X5" s="8">
        <f>'STEP 2 - Crops grown'!X7</f>
        <v>0</v>
      </c>
      <c r="Y5" s="8">
        <f>'STEP 2 - Crops grown'!Y7</f>
        <v>0</v>
      </c>
      <c r="Z5" s="12">
        <f>'STEP 2 - Crops grown'!Z7</f>
        <v>0</v>
      </c>
      <c r="AA5" s="8">
        <f>'STEP 2 - Crops grown'!AA7</f>
        <v>0</v>
      </c>
      <c r="AB5" s="8">
        <f>'STEP 2 - Crops grown'!AB7</f>
        <v>0</v>
      </c>
      <c r="AC5" s="8">
        <f>'STEP 2 - Crops grown'!AC7</f>
        <v>0</v>
      </c>
      <c r="AD5" s="8">
        <f>'STEP 2 - Crops grown'!AD7</f>
        <v>0</v>
      </c>
      <c r="AE5" s="8">
        <f>'STEP 2 - Crops grown'!AE7</f>
        <v>0</v>
      </c>
      <c r="AF5" s="8">
        <f>'STEP 2 - Crops grown'!AF7</f>
        <v>0</v>
      </c>
      <c r="AG5" s="8">
        <f>'STEP 2 - Crops grown'!AG7</f>
        <v>0</v>
      </c>
      <c r="AH5" s="8">
        <f>'STEP 2 - Crops grown'!AH7</f>
        <v>0</v>
      </c>
      <c r="AI5" s="8">
        <f>'STEP 2 - Crops grown'!AI7</f>
        <v>0</v>
      </c>
      <c r="AJ5" s="8">
        <f>'STEP 2 - Crops grown'!AJ7</f>
        <v>0</v>
      </c>
      <c r="AK5" s="12">
        <f>'STEP 2 - Crops grown'!AK7</f>
        <v>0</v>
      </c>
      <c r="AL5" s="8">
        <f>'STEP 2 - Crops grown'!AL7</f>
        <v>0</v>
      </c>
      <c r="AM5" s="8">
        <f>'STEP 2 - Crops grown'!AM7</f>
        <v>0</v>
      </c>
      <c r="AN5" s="8">
        <f>'STEP 2 - Crops grown'!AN7</f>
        <v>0</v>
      </c>
      <c r="AO5" s="8">
        <f>'STEP 2 - Crops grown'!AO7</f>
        <v>0</v>
      </c>
      <c r="AP5" s="8">
        <f>'STEP 2 - Crops grown'!AP7</f>
        <v>0</v>
      </c>
      <c r="AQ5" s="8">
        <f>'STEP 2 - Crops grown'!AQ7</f>
        <v>0</v>
      </c>
      <c r="AR5" s="8">
        <f>'STEP 2 - Crops grown'!AR7</f>
        <v>0</v>
      </c>
      <c r="AS5" s="8">
        <f>'STEP 2 - Crops grown'!AS7</f>
        <v>0</v>
      </c>
      <c r="AT5" s="8">
        <f>'STEP 2 - Crops grown'!AT7</f>
        <v>0</v>
      </c>
      <c r="AU5" s="8">
        <f>'STEP 2 - Crops grown'!AU7</f>
        <v>0</v>
      </c>
      <c r="AV5" s="12">
        <f>'STEP 2 - Crops grown'!AV7</f>
        <v>0</v>
      </c>
      <c r="AW5" s="8">
        <f>'STEP 2 - Crops grown'!AW7</f>
        <v>0</v>
      </c>
      <c r="AX5" s="8">
        <f>'STEP 2 - Crops grown'!AX7</f>
        <v>0</v>
      </c>
      <c r="AY5" s="8">
        <f>'STEP 2 - Crops grown'!AY7</f>
        <v>0</v>
      </c>
      <c r="AZ5" s="8">
        <f>'STEP 2 - Crops grown'!AZ7</f>
        <v>0</v>
      </c>
      <c r="BA5" s="8">
        <f>'STEP 2 - Crops grown'!BA7</f>
        <v>0</v>
      </c>
      <c r="BB5" s="8">
        <f>'STEP 2 - Crops grown'!BB7</f>
        <v>0</v>
      </c>
      <c r="BC5" s="8">
        <f>'STEP 2 - Crops grown'!BC7</f>
        <v>0</v>
      </c>
      <c r="BD5" s="8">
        <f>'STEP 2 - Crops grown'!BD7</f>
        <v>0</v>
      </c>
      <c r="BE5" s="8">
        <f>'STEP 2 - Crops grown'!BE7</f>
        <v>0</v>
      </c>
      <c r="BF5" s="8">
        <f>'STEP 2 - Crops grown'!BF7</f>
        <v>0</v>
      </c>
      <c r="BG5" s="12">
        <f>'STEP 2 - Crops grown'!BG7</f>
        <v>0</v>
      </c>
      <c r="BH5" s="8">
        <f>'STEP 2 - Crops grown'!BH7</f>
        <v>0</v>
      </c>
      <c r="BI5" s="8">
        <f>'STEP 2 - Crops grown'!BI7</f>
        <v>0</v>
      </c>
      <c r="BJ5" s="8">
        <f>'STEP 2 - Crops grown'!BJ7</f>
        <v>0</v>
      </c>
      <c r="BK5" s="8">
        <f>'STEP 2 - Crops grown'!BK7</f>
        <v>0</v>
      </c>
      <c r="BL5" s="8">
        <f>'STEP 2 - Crops grown'!BL7</f>
        <v>0</v>
      </c>
      <c r="BM5" s="8">
        <f>'STEP 2 - Crops grown'!BM7</f>
        <v>0</v>
      </c>
      <c r="BN5" s="8">
        <f>'STEP 2 - Crops grown'!BN7</f>
        <v>0</v>
      </c>
      <c r="BO5" s="8">
        <f>'STEP 2 - Crops grown'!BO7</f>
        <v>0</v>
      </c>
      <c r="BP5" s="8">
        <f>'STEP 2 - Crops grown'!BP7</f>
        <v>0</v>
      </c>
      <c r="BQ5" s="8">
        <f>'STEP 2 - Crops grown'!BQ7</f>
        <v>0</v>
      </c>
      <c r="BR5" s="12">
        <f>'STEP 2 - Crops grown'!BR7</f>
        <v>0</v>
      </c>
      <c r="BS5" s="8">
        <f>'STEP 2 - Crops grown'!BS7</f>
        <v>0</v>
      </c>
      <c r="BT5" s="8">
        <f>'STEP 2 - Crops grown'!BT7</f>
        <v>0</v>
      </c>
      <c r="BU5" s="8">
        <f>'STEP 2 - Crops grown'!BU7</f>
        <v>0</v>
      </c>
      <c r="BV5" s="8">
        <f>'STEP 2 - Crops grown'!BV7</f>
        <v>0</v>
      </c>
      <c r="BW5" s="8">
        <f>'STEP 2 - Crops grown'!BW7</f>
        <v>0</v>
      </c>
      <c r="BX5" s="8">
        <f>'STEP 2 - Crops grown'!BX7</f>
        <v>0</v>
      </c>
      <c r="BY5" s="8">
        <f>'STEP 2 - Crops grown'!BY7</f>
        <v>0</v>
      </c>
      <c r="BZ5" s="8">
        <f>'STEP 2 - Crops grown'!BZ7</f>
        <v>0</v>
      </c>
      <c r="CA5" s="8">
        <f>'STEP 2 - Crops grown'!CA7</f>
        <v>0</v>
      </c>
      <c r="CB5" s="8">
        <f>'STEP 2 - Crops grown'!CB7</f>
        <v>0</v>
      </c>
      <c r="CC5" s="12">
        <f>'STEP 2 - Crops grown'!CC7</f>
        <v>0</v>
      </c>
      <c r="CD5" s="8">
        <f>'STEP 2 - Crops grown'!CD7</f>
        <v>0</v>
      </c>
      <c r="CE5" s="8">
        <f>'STEP 2 - Crops grown'!CE7</f>
        <v>0</v>
      </c>
      <c r="CF5" s="8">
        <f>'STEP 2 - Crops grown'!CF7</f>
        <v>0</v>
      </c>
      <c r="CG5" s="8">
        <f>'STEP 2 - Crops grown'!CG7</f>
        <v>0</v>
      </c>
      <c r="CH5" s="8">
        <f>'STEP 2 - Crops grown'!CH7</f>
        <v>0</v>
      </c>
      <c r="CI5" s="8">
        <f>'STEP 2 - Crops grown'!CI7</f>
        <v>0</v>
      </c>
      <c r="CJ5" s="8">
        <f>'STEP 2 - Crops grown'!CJ7</f>
        <v>0</v>
      </c>
      <c r="CK5" s="8">
        <f>'STEP 2 - Crops grown'!CK7</f>
        <v>0</v>
      </c>
      <c r="CL5" s="8">
        <f>'STEP 2 - Crops grown'!CL7</f>
        <v>0</v>
      </c>
      <c r="CM5" s="8">
        <f>'STEP 2 - Crops grown'!CM7</f>
        <v>0</v>
      </c>
      <c r="CN5" s="12">
        <f>'STEP 2 - Crops grown'!CN7</f>
        <v>0</v>
      </c>
      <c r="CO5" s="8">
        <f>'STEP 2 - Crops grown'!CO7</f>
        <v>0</v>
      </c>
      <c r="CP5" s="8">
        <f>'STEP 2 - Crops grown'!CP7</f>
        <v>0</v>
      </c>
      <c r="CQ5" s="8">
        <f>'STEP 2 - Crops grown'!CQ7</f>
        <v>0</v>
      </c>
      <c r="CR5" s="8">
        <f>'STEP 2 - Crops grown'!CR7</f>
        <v>0</v>
      </c>
      <c r="CS5" s="8">
        <f>'STEP 2 - Crops grown'!CS7</f>
        <v>0</v>
      </c>
      <c r="CT5" s="8">
        <f>'STEP 2 - Crops grown'!CT7</f>
        <v>0</v>
      </c>
      <c r="CU5" s="8">
        <f>'STEP 2 - Crops grown'!CU7</f>
        <v>0</v>
      </c>
      <c r="CV5" s="8">
        <f>'STEP 2 - Crops grown'!CV7</f>
        <v>0</v>
      </c>
      <c r="CW5" s="8">
        <f>'STEP 2 - Crops grown'!CW7</f>
        <v>0</v>
      </c>
      <c r="CX5" s="8">
        <f>'STEP 2 - Crops grown'!CX7</f>
        <v>0</v>
      </c>
      <c r="CY5" s="12">
        <f>'STEP 2 - Crops grown'!CY7</f>
        <v>0</v>
      </c>
      <c r="CZ5" s="10"/>
      <c r="DA5" s="10"/>
      <c r="DB5" s="10"/>
      <c r="DC5" s="10"/>
      <c r="DD5" s="10"/>
      <c r="DE5" s="10"/>
      <c r="DF5" s="10"/>
    </row>
    <row r="6" spans="1:110" x14ac:dyDescent="0.25">
      <c r="A6" s="20" t="str">
        <f>'STEP 2 - Crops grown'!A8</f>
        <v>Area (m2) - field</v>
      </c>
      <c r="B6" s="12">
        <f>'STEP 2 - Crops grown'!B8</f>
        <v>0</v>
      </c>
      <c r="C6" s="13"/>
      <c r="D6" s="8">
        <f>'STEP 2 - Crops grown'!D8</f>
        <v>0</v>
      </c>
      <c r="E6" s="8">
        <f>'STEP 2 - Crops grown'!E8</f>
        <v>0</v>
      </c>
      <c r="F6" s="8">
        <f>'STEP 2 - Crops grown'!F8</f>
        <v>0</v>
      </c>
      <c r="G6" s="8">
        <f>'STEP 2 - Crops grown'!G8</f>
        <v>0</v>
      </c>
      <c r="H6" s="8">
        <f>'STEP 2 - Crops grown'!H8</f>
        <v>0</v>
      </c>
      <c r="I6" s="8">
        <f>'STEP 2 - Crops grown'!I8</f>
        <v>0</v>
      </c>
      <c r="J6" s="8">
        <f>'STEP 2 - Crops grown'!J8</f>
        <v>0</v>
      </c>
      <c r="K6" s="8">
        <f>'STEP 2 - Crops grown'!K8</f>
        <v>0</v>
      </c>
      <c r="L6" s="8">
        <f>'STEP 2 - Crops grown'!L8</f>
        <v>0</v>
      </c>
      <c r="M6" s="8">
        <f>'STEP 2 - Crops grown'!M8</f>
        <v>0</v>
      </c>
      <c r="N6" s="8">
        <f>'STEP 2 - Crops grown'!N8</f>
        <v>0</v>
      </c>
      <c r="O6" s="12">
        <f>'STEP 2 - Crops grown'!O8</f>
        <v>0</v>
      </c>
      <c r="P6" s="8">
        <f>'STEP 2 - Crops grown'!P8</f>
        <v>0</v>
      </c>
      <c r="Q6" s="8">
        <f>'STEP 2 - Crops grown'!Q8</f>
        <v>0</v>
      </c>
      <c r="R6" s="8">
        <f>'STEP 2 - Crops grown'!R8</f>
        <v>0</v>
      </c>
      <c r="S6" s="8">
        <f>'STEP 2 - Crops grown'!S8</f>
        <v>0</v>
      </c>
      <c r="T6" s="8">
        <f>'STEP 2 - Crops grown'!T8</f>
        <v>0</v>
      </c>
      <c r="U6" s="8">
        <f>'STEP 2 - Crops grown'!U8</f>
        <v>0</v>
      </c>
      <c r="V6" s="8">
        <f>'STEP 2 - Crops grown'!V8</f>
        <v>0</v>
      </c>
      <c r="W6" s="8">
        <f>'STEP 2 - Crops grown'!W8</f>
        <v>0</v>
      </c>
      <c r="X6" s="8">
        <f>'STEP 2 - Crops grown'!X8</f>
        <v>0</v>
      </c>
      <c r="Y6" s="8">
        <f>'STEP 2 - Crops grown'!Y8</f>
        <v>0</v>
      </c>
      <c r="Z6" s="12">
        <f>'STEP 2 - Crops grown'!Z8</f>
        <v>0</v>
      </c>
      <c r="AA6" s="8">
        <f>'STEP 2 - Crops grown'!AA8</f>
        <v>0</v>
      </c>
      <c r="AB6" s="8">
        <f>'STEP 2 - Crops grown'!AB8</f>
        <v>0</v>
      </c>
      <c r="AC6" s="8">
        <f>'STEP 2 - Crops grown'!AC8</f>
        <v>0</v>
      </c>
      <c r="AD6" s="8">
        <f>'STEP 2 - Crops grown'!AD8</f>
        <v>0</v>
      </c>
      <c r="AE6" s="8">
        <f>'STEP 2 - Crops grown'!AE8</f>
        <v>0</v>
      </c>
      <c r="AF6" s="8">
        <f>'STEP 2 - Crops grown'!AF8</f>
        <v>0</v>
      </c>
      <c r="AG6" s="8">
        <f>'STEP 2 - Crops grown'!AG8</f>
        <v>0</v>
      </c>
      <c r="AH6" s="8">
        <f>'STEP 2 - Crops grown'!AH8</f>
        <v>0</v>
      </c>
      <c r="AI6" s="8">
        <f>'STEP 2 - Crops grown'!AI8</f>
        <v>0</v>
      </c>
      <c r="AJ6" s="8">
        <f>'STEP 2 - Crops grown'!AJ8</f>
        <v>0</v>
      </c>
      <c r="AK6" s="12">
        <f>'STEP 2 - Crops grown'!AK8</f>
        <v>0</v>
      </c>
      <c r="AL6" s="8">
        <f>'STEP 2 - Crops grown'!AL8</f>
        <v>0</v>
      </c>
      <c r="AM6" s="8">
        <f>'STEP 2 - Crops grown'!AM8</f>
        <v>0</v>
      </c>
      <c r="AN6" s="8">
        <f>'STEP 2 - Crops grown'!AN8</f>
        <v>0</v>
      </c>
      <c r="AO6" s="8">
        <f>'STEP 2 - Crops grown'!AO8</f>
        <v>0</v>
      </c>
      <c r="AP6" s="8">
        <f>'STEP 2 - Crops grown'!AP8</f>
        <v>0</v>
      </c>
      <c r="AQ6" s="8">
        <f>'STEP 2 - Crops grown'!AQ8</f>
        <v>0</v>
      </c>
      <c r="AR6" s="8">
        <f>'STEP 2 - Crops grown'!AR8</f>
        <v>0</v>
      </c>
      <c r="AS6" s="8">
        <f>'STEP 2 - Crops grown'!AS8</f>
        <v>0</v>
      </c>
      <c r="AT6" s="8">
        <f>'STEP 2 - Crops grown'!AT8</f>
        <v>0</v>
      </c>
      <c r="AU6" s="8">
        <f>'STEP 2 - Crops grown'!AU8</f>
        <v>0</v>
      </c>
      <c r="AV6" s="12">
        <f>'STEP 2 - Crops grown'!AV8</f>
        <v>0</v>
      </c>
      <c r="AW6" s="8">
        <f>'STEP 2 - Crops grown'!AW8</f>
        <v>0</v>
      </c>
      <c r="AX6" s="8">
        <f>'STEP 2 - Crops grown'!AX8</f>
        <v>0</v>
      </c>
      <c r="AY6" s="8">
        <f>'STEP 2 - Crops grown'!AY8</f>
        <v>0</v>
      </c>
      <c r="AZ6" s="8">
        <f>'STEP 2 - Crops grown'!AZ8</f>
        <v>0</v>
      </c>
      <c r="BA6" s="8">
        <f>'STEP 2 - Crops grown'!BA8</f>
        <v>0</v>
      </c>
      <c r="BB6" s="8">
        <f>'STEP 2 - Crops grown'!BB8</f>
        <v>0</v>
      </c>
      <c r="BC6" s="8">
        <f>'STEP 2 - Crops grown'!BC8</f>
        <v>0</v>
      </c>
      <c r="BD6" s="8">
        <f>'STEP 2 - Crops grown'!BD8</f>
        <v>0</v>
      </c>
      <c r="BE6" s="8">
        <f>'STEP 2 - Crops grown'!BE8</f>
        <v>0</v>
      </c>
      <c r="BF6" s="8">
        <f>'STEP 2 - Crops grown'!BF8</f>
        <v>0</v>
      </c>
      <c r="BG6" s="12">
        <f>'STEP 2 - Crops grown'!BG8</f>
        <v>0</v>
      </c>
      <c r="BH6" s="8">
        <f>'STEP 2 - Crops grown'!BH8</f>
        <v>0</v>
      </c>
      <c r="BI6" s="8">
        <f>'STEP 2 - Crops grown'!BI8</f>
        <v>0</v>
      </c>
      <c r="BJ6" s="8">
        <f>'STEP 2 - Crops grown'!BJ8</f>
        <v>0</v>
      </c>
      <c r="BK6" s="8">
        <f>'STEP 2 - Crops grown'!BK8</f>
        <v>0</v>
      </c>
      <c r="BL6" s="8">
        <f>'STEP 2 - Crops grown'!BL8</f>
        <v>0</v>
      </c>
      <c r="BM6" s="8">
        <f>'STEP 2 - Crops grown'!BM8</f>
        <v>0</v>
      </c>
      <c r="BN6" s="8">
        <f>'STEP 2 - Crops grown'!BN8</f>
        <v>0</v>
      </c>
      <c r="BO6" s="8">
        <f>'STEP 2 - Crops grown'!BO8</f>
        <v>0</v>
      </c>
      <c r="BP6" s="8">
        <f>'STEP 2 - Crops grown'!BP8</f>
        <v>0</v>
      </c>
      <c r="BQ6" s="8">
        <f>'STEP 2 - Crops grown'!BQ8</f>
        <v>0</v>
      </c>
      <c r="BR6" s="12">
        <f>'STEP 2 - Crops grown'!BR8</f>
        <v>0</v>
      </c>
      <c r="BS6" s="8">
        <f>'STEP 2 - Crops grown'!BS8</f>
        <v>0</v>
      </c>
      <c r="BT6" s="8">
        <f>'STEP 2 - Crops grown'!BT8</f>
        <v>0</v>
      </c>
      <c r="BU6" s="8">
        <f>'STEP 2 - Crops grown'!BU8</f>
        <v>0</v>
      </c>
      <c r="BV6" s="8">
        <f>'STEP 2 - Crops grown'!BV8</f>
        <v>0</v>
      </c>
      <c r="BW6" s="8">
        <f>'STEP 2 - Crops grown'!BW8</f>
        <v>0</v>
      </c>
      <c r="BX6" s="8">
        <f>'STEP 2 - Crops grown'!BX8</f>
        <v>0</v>
      </c>
      <c r="BY6" s="8">
        <f>'STEP 2 - Crops grown'!BY8</f>
        <v>0</v>
      </c>
      <c r="BZ6" s="8">
        <f>'STEP 2 - Crops grown'!BZ8</f>
        <v>0</v>
      </c>
      <c r="CA6" s="8">
        <f>'STEP 2 - Crops grown'!CA8</f>
        <v>0</v>
      </c>
      <c r="CB6" s="8">
        <f>'STEP 2 - Crops grown'!CB8</f>
        <v>0</v>
      </c>
      <c r="CC6" s="12">
        <f>'STEP 2 - Crops grown'!CC8</f>
        <v>0</v>
      </c>
      <c r="CD6" s="8">
        <f>'STEP 2 - Crops grown'!CD8</f>
        <v>0</v>
      </c>
      <c r="CE6" s="8">
        <f>'STEP 2 - Crops grown'!CE8</f>
        <v>0</v>
      </c>
      <c r="CF6" s="8">
        <f>'STEP 2 - Crops grown'!CF8</f>
        <v>0</v>
      </c>
      <c r="CG6" s="8">
        <f>'STEP 2 - Crops grown'!CG8</f>
        <v>0</v>
      </c>
      <c r="CH6" s="8">
        <f>'STEP 2 - Crops grown'!CH8</f>
        <v>0</v>
      </c>
      <c r="CI6" s="8">
        <f>'STEP 2 - Crops grown'!CI8</f>
        <v>0</v>
      </c>
      <c r="CJ6" s="8">
        <f>'STEP 2 - Crops grown'!CJ8</f>
        <v>0</v>
      </c>
      <c r="CK6" s="8">
        <f>'STEP 2 - Crops grown'!CK8</f>
        <v>0</v>
      </c>
      <c r="CL6" s="8">
        <f>'STEP 2 - Crops grown'!CL8</f>
        <v>0</v>
      </c>
      <c r="CM6" s="8">
        <f>'STEP 2 - Crops grown'!CM8</f>
        <v>0</v>
      </c>
      <c r="CN6" s="12">
        <f>'STEP 2 - Crops grown'!CN8</f>
        <v>0</v>
      </c>
      <c r="CO6" s="8">
        <f>'STEP 2 - Crops grown'!CO8</f>
        <v>0</v>
      </c>
      <c r="CP6" s="8">
        <f>'STEP 2 - Crops grown'!CP8</f>
        <v>0</v>
      </c>
      <c r="CQ6" s="8">
        <f>'STEP 2 - Crops grown'!CQ8</f>
        <v>0</v>
      </c>
      <c r="CR6" s="8">
        <f>'STEP 2 - Crops grown'!CR8</f>
        <v>0</v>
      </c>
      <c r="CS6" s="8">
        <f>'STEP 2 - Crops grown'!CS8</f>
        <v>0</v>
      </c>
      <c r="CT6" s="8">
        <f>'STEP 2 - Crops grown'!CT8</f>
        <v>0</v>
      </c>
      <c r="CU6" s="8">
        <f>'STEP 2 - Crops grown'!CU8</f>
        <v>0</v>
      </c>
      <c r="CV6" s="8">
        <f>'STEP 2 - Crops grown'!CV8</f>
        <v>0</v>
      </c>
      <c r="CW6" s="8">
        <f>'STEP 2 - Crops grown'!CW8</f>
        <v>0</v>
      </c>
      <c r="CX6" s="8">
        <f>'STEP 2 - Crops grown'!CX8</f>
        <v>0</v>
      </c>
      <c r="CY6" s="12">
        <f>'STEP 2 - Crops grown'!CY8</f>
        <v>0</v>
      </c>
      <c r="CZ6" s="10"/>
      <c r="DA6" s="10"/>
      <c r="DB6" s="10"/>
      <c r="DC6" s="10"/>
      <c r="DD6" s="10"/>
      <c r="DE6" s="10"/>
      <c r="DF6" s="10"/>
    </row>
    <row r="7" spans="1:110" ht="18.75" x14ac:dyDescent="0.3">
      <c r="A7" s="137" t="s">
        <v>293</v>
      </c>
      <c r="B7" s="12"/>
      <c r="C7" s="8"/>
      <c r="D7" s="8"/>
      <c r="E7" s="8"/>
      <c r="F7" s="8"/>
      <c r="G7" s="8"/>
      <c r="H7" s="8"/>
      <c r="I7" s="8"/>
      <c r="J7" s="8"/>
      <c r="K7" s="8"/>
      <c r="L7" s="8"/>
      <c r="M7" s="8"/>
      <c r="N7" s="8"/>
      <c r="O7" s="12"/>
      <c r="P7" s="8"/>
      <c r="Q7" s="8"/>
      <c r="R7" s="8"/>
      <c r="S7" s="8"/>
      <c r="T7" s="8"/>
      <c r="U7" s="8"/>
      <c r="V7" s="8"/>
      <c r="W7" s="8"/>
      <c r="X7" s="8"/>
      <c r="Y7" s="8"/>
      <c r="Z7" s="12"/>
      <c r="AA7" s="8"/>
      <c r="AB7" s="8"/>
      <c r="AC7" s="8"/>
      <c r="AD7" s="8"/>
      <c r="AE7" s="8"/>
      <c r="AF7" s="8"/>
      <c r="AG7" s="8"/>
      <c r="AH7" s="8"/>
      <c r="AI7" s="8"/>
      <c r="AJ7" s="8"/>
      <c r="AK7" s="12"/>
      <c r="AL7" s="8"/>
      <c r="AM7" s="8"/>
      <c r="AN7" s="8"/>
      <c r="AO7" s="8"/>
      <c r="AP7" s="8"/>
      <c r="AQ7" s="8"/>
      <c r="AR7" s="8"/>
      <c r="AS7" s="8"/>
      <c r="AT7" s="8"/>
      <c r="AU7" s="8"/>
      <c r="AV7" s="12"/>
      <c r="AW7" s="8"/>
      <c r="AX7" s="8"/>
      <c r="AY7" s="8"/>
      <c r="AZ7" s="8"/>
      <c r="BA7" s="8"/>
      <c r="BB7" s="8"/>
      <c r="BC7" s="8"/>
      <c r="BD7" s="8"/>
      <c r="BE7" s="8"/>
      <c r="BF7" s="8"/>
      <c r="BG7" s="12"/>
      <c r="BH7" s="8"/>
      <c r="BI7" s="8"/>
      <c r="BJ7" s="8"/>
      <c r="BK7" s="8"/>
      <c r="BL7" s="8"/>
      <c r="BM7" s="8"/>
      <c r="BN7" s="8"/>
      <c r="BO7" s="8"/>
      <c r="BP7" s="8"/>
      <c r="BQ7" s="8"/>
      <c r="BR7" s="12"/>
      <c r="BS7" s="8"/>
      <c r="BT7" s="8"/>
      <c r="BU7" s="8"/>
      <c r="BV7" s="8"/>
      <c r="BW7" s="8"/>
      <c r="BX7" s="8"/>
      <c r="BY7" s="8"/>
      <c r="BZ7" s="8"/>
      <c r="CA7" s="8"/>
      <c r="CB7" s="8"/>
      <c r="CC7" s="12"/>
      <c r="CD7" s="8"/>
      <c r="CE7" s="8"/>
      <c r="CF7" s="8"/>
      <c r="CG7" s="8"/>
      <c r="CH7" s="8"/>
      <c r="CI7" s="8"/>
      <c r="CJ7" s="8"/>
      <c r="CK7" s="8"/>
      <c r="CL7" s="8"/>
      <c r="CM7" s="8"/>
      <c r="CN7" s="12"/>
      <c r="CO7" s="8"/>
      <c r="CP7" s="8"/>
      <c r="CQ7" s="8"/>
      <c r="CR7" s="8"/>
      <c r="CS7" s="8"/>
      <c r="CT7" s="8"/>
      <c r="CU7" s="8"/>
      <c r="CV7" s="8"/>
      <c r="CW7" s="8"/>
      <c r="CX7" s="8"/>
      <c r="CY7" s="12"/>
      <c r="CZ7" s="10"/>
      <c r="DA7" s="10"/>
      <c r="DB7" s="10"/>
      <c r="DC7" s="10"/>
      <c r="DD7" s="10"/>
      <c r="DE7" s="10"/>
      <c r="DF7" s="10"/>
    </row>
    <row r="8" spans="1:110" x14ac:dyDescent="0.25">
      <c r="A8" s="20" t="s">
        <v>180</v>
      </c>
      <c r="B8" s="75" t="e">
        <f>SUM(O8+Z8+AK8+AV8+BG8+BR8+CC8+CN8+CY8)</f>
        <v>#DIV/0!</v>
      </c>
      <c r="C8" s="52"/>
      <c r="D8" s="70"/>
      <c r="E8" s="70" t="e">
        <f>SUM(('STEP 2 - Crops grown'!E12/'STEP 2 - Crops grown'!$B12)*'STEP 5 - General crop costs'!B27)</f>
        <v>#DIV/0!</v>
      </c>
      <c r="F8" s="70" t="e">
        <f>SUM(('STEP 2 - Crops grown'!F12/'STEP 2 - Crops grown'!$B12)*'STEP 5 - General crop costs'!$B27)</f>
        <v>#DIV/0!</v>
      </c>
      <c r="G8" s="70" t="e">
        <f>SUM(('STEP 2 - Crops grown'!G12/'STEP 2 - Crops grown'!$B12)*'STEP 5 - General crop costs'!$B27)</f>
        <v>#DIV/0!</v>
      </c>
      <c r="H8" s="70" t="e">
        <f>SUM(('STEP 2 - Crops grown'!H12/'STEP 2 - Crops grown'!$B12)*'STEP 5 - General crop costs'!$B27)</f>
        <v>#DIV/0!</v>
      </c>
      <c r="I8" s="70" t="e">
        <f>SUM(('STEP 2 - Crops grown'!I12/'STEP 2 - Crops grown'!$B12)*'STEP 5 - General crop costs'!$B27)</f>
        <v>#DIV/0!</v>
      </c>
      <c r="J8" s="70" t="e">
        <f>SUM(('STEP 2 - Crops grown'!J12/'STEP 2 - Crops grown'!$B12)*'STEP 5 - General crop costs'!$B27)</f>
        <v>#DIV/0!</v>
      </c>
      <c r="K8" s="70" t="e">
        <f>SUM(('STEP 2 - Crops grown'!K12/'STEP 2 - Crops grown'!$B12)*'STEP 5 - General crop costs'!$B27)</f>
        <v>#DIV/0!</v>
      </c>
      <c r="L8" s="70" t="e">
        <f>SUM(('STEP 2 - Crops grown'!L12/'STEP 2 - Crops grown'!$B12)*'STEP 5 - General crop costs'!$B27)</f>
        <v>#DIV/0!</v>
      </c>
      <c r="M8" s="70" t="e">
        <f>SUM(('STEP 2 - Crops grown'!M12/'STEP 2 - Crops grown'!$B12)*'STEP 5 - General crop costs'!$B27)</f>
        <v>#DIV/0!</v>
      </c>
      <c r="N8" s="70" t="e">
        <f>SUM(('STEP 2 - Crops grown'!N12/'STEP 2 - Crops grown'!$B12)*'STEP 5 - General crop costs'!$B27)</f>
        <v>#DIV/0!</v>
      </c>
      <c r="O8" s="71" t="e">
        <f>SUM(('STEP 2 - Crops grown'!O12/'STEP 2 - Crops grown'!$B12)*'STEP 5 - General crop costs'!$B27)</f>
        <v>#DIV/0!</v>
      </c>
      <c r="P8" s="70" t="e">
        <f>SUM(('STEP 2 - Crops grown'!P12/'STEP 2 - Crops grown'!$B12)*'STEP 5 - General crop costs'!$B27)</f>
        <v>#DIV/0!</v>
      </c>
      <c r="Q8" s="70" t="e">
        <f>SUM(('STEP 2 - Crops grown'!Q12/'STEP 2 - Crops grown'!$B12)*'STEP 5 - General crop costs'!$B27)</f>
        <v>#DIV/0!</v>
      </c>
      <c r="R8" s="70" t="e">
        <f>SUM(('STEP 2 - Crops grown'!R12/'STEP 2 - Crops grown'!$B12)*'STEP 5 - General crop costs'!$B27)</f>
        <v>#DIV/0!</v>
      </c>
      <c r="S8" s="70" t="e">
        <f>SUM(('STEP 2 - Crops grown'!S12/'STEP 2 - Crops grown'!$B12)*'STEP 5 - General crop costs'!$B27)</f>
        <v>#DIV/0!</v>
      </c>
      <c r="T8" s="70" t="e">
        <f>SUM(('STEP 2 - Crops grown'!T12/'STEP 2 - Crops grown'!$B12)*'STEP 5 - General crop costs'!$B27)</f>
        <v>#DIV/0!</v>
      </c>
      <c r="U8" s="70" t="e">
        <f>SUM(('STEP 2 - Crops grown'!U12/'STEP 2 - Crops grown'!$B12)*'STEP 5 - General crop costs'!$B27)</f>
        <v>#DIV/0!</v>
      </c>
      <c r="V8" s="70" t="e">
        <f>SUM(('STEP 2 - Crops grown'!V12/'STEP 2 - Crops grown'!$B12)*'STEP 5 - General crop costs'!$B27)</f>
        <v>#DIV/0!</v>
      </c>
      <c r="W8" s="70" t="e">
        <f>SUM(('STEP 2 - Crops grown'!W12/'STEP 2 - Crops grown'!$B12)*'STEP 5 - General crop costs'!$B27)</f>
        <v>#DIV/0!</v>
      </c>
      <c r="X8" s="70" t="e">
        <f>SUM(('STEP 2 - Crops grown'!X12/'STEP 2 - Crops grown'!$B12)*'STEP 5 - General crop costs'!$B27)</f>
        <v>#DIV/0!</v>
      </c>
      <c r="Y8" s="70" t="e">
        <f>SUM(('STEP 2 - Crops grown'!Y12/'STEP 2 - Crops grown'!$B12)*'STEP 5 - General crop costs'!$B27)</f>
        <v>#DIV/0!</v>
      </c>
      <c r="Z8" s="71" t="e">
        <f>SUM(('STEP 2 - Crops grown'!Z12/'STEP 2 - Crops grown'!$B12)*'STEP 5 - General crop costs'!$B27)</f>
        <v>#DIV/0!</v>
      </c>
      <c r="AA8" s="70" t="e">
        <f>SUM(('STEP 2 - Crops grown'!AA12/'STEP 2 - Crops grown'!$B12)*'STEP 5 - General crop costs'!$B27)</f>
        <v>#DIV/0!</v>
      </c>
      <c r="AB8" s="70" t="e">
        <f>SUM(('STEP 2 - Crops grown'!AB12/'STEP 2 - Crops grown'!$B12)*'STEP 5 - General crop costs'!$B27)</f>
        <v>#DIV/0!</v>
      </c>
      <c r="AC8" s="70" t="e">
        <f>SUM(('STEP 2 - Crops grown'!AC12/'STEP 2 - Crops grown'!$B12)*'STEP 5 - General crop costs'!$B27)</f>
        <v>#DIV/0!</v>
      </c>
      <c r="AD8" s="70" t="e">
        <f>SUM(('STEP 2 - Crops grown'!AD12/'STEP 2 - Crops grown'!$B12)*'STEP 5 - General crop costs'!$B27)</f>
        <v>#DIV/0!</v>
      </c>
      <c r="AE8" s="70" t="e">
        <f>SUM(('STEP 2 - Crops grown'!AE12/'STEP 2 - Crops grown'!$B12)*'STEP 5 - General crop costs'!$B27)</f>
        <v>#DIV/0!</v>
      </c>
      <c r="AF8" s="70" t="e">
        <f>SUM(('STEP 2 - Crops grown'!AF12/'STEP 2 - Crops grown'!$B12)*'STEP 5 - General crop costs'!$B27)</f>
        <v>#DIV/0!</v>
      </c>
      <c r="AG8" s="70" t="e">
        <f>SUM(('STEP 2 - Crops grown'!AG12/'STEP 2 - Crops grown'!$B12)*'STEP 5 - General crop costs'!$B27)</f>
        <v>#DIV/0!</v>
      </c>
      <c r="AH8" s="70" t="e">
        <f>SUM(('STEP 2 - Crops grown'!AH12/'STEP 2 - Crops grown'!$B12)*'STEP 5 - General crop costs'!$B27)</f>
        <v>#DIV/0!</v>
      </c>
      <c r="AI8" s="70" t="e">
        <f>SUM(('STEP 2 - Crops grown'!AI12/'STEP 2 - Crops grown'!$B12)*'STEP 5 - General crop costs'!$B27)</f>
        <v>#DIV/0!</v>
      </c>
      <c r="AJ8" s="70" t="e">
        <f>SUM(('STEP 2 - Crops grown'!AJ12/'STEP 2 - Crops grown'!$B12)*'STEP 5 - General crop costs'!$B27)</f>
        <v>#DIV/0!</v>
      </c>
      <c r="AK8" s="71" t="e">
        <f>SUM(('STEP 2 - Crops grown'!AK12/'STEP 2 - Crops grown'!$B12)*'STEP 5 - General crop costs'!$B27)</f>
        <v>#DIV/0!</v>
      </c>
      <c r="AL8" s="70" t="e">
        <f>SUM(('STEP 2 - Crops grown'!AL12/'STEP 2 - Crops grown'!$B12)*'STEP 5 - General crop costs'!$B27)</f>
        <v>#DIV/0!</v>
      </c>
      <c r="AM8" s="70" t="e">
        <f>SUM(('STEP 2 - Crops grown'!AM12/'STEP 2 - Crops grown'!$B12)*'STEP 5 - General crop costs'!$B27)</f>
        <v>#DIV/0!</v>
      </c>
      <c r="AN8" s="70" t="e">
        <f>SUM(('STEP 2 - Crops grown'!AN12/'STEP 2 - Crops grown'!$B12)*'STEP 5 - General crop costs'!$B27)</f>
        <v>#DIV/0!</v>
      </c>
      <c r="AO8" s="70" t="e">
        <f>SUM(('STEP 2 - Crops grown'!AO12/'STEP 2 - Crops grown'!$B12)*'STEP 5 - General crop costs'!$B27)</f>
        <v>#DIV/0!</v>
      </c>
      <c r="AP8" s="70" t="e">
        <f>SUM(('STEP 2 - Crops grown'!AP12/'STEP 2 - Crops grown'!$B12)*'STEP 5 - General crop costs'!$B27)</f>
        <v>#DIV/0!</v>
      </c>
      <c r="AQ8" s="70" t="e">
        <f>SUM(('STEP 2 - Crops grown'!AQ12/'STEP 2 - Crops grown'!$B12)*'STEP 5 - General crop costs'!$B27)</f>
        <v>#DIV/0!</v>
      </c>
      <c r="AR8" s="70" t="e">
        <f>SUM(('STEP 2 - Crops grown'!AR12/'STEP 2 - Crops grown'!$B12)*'STEP 5 - General crop costs'!$B27)</f>
        <v>#DIV/0!</v>
      </c>
      <c r="AS8" s="70" t="e">
        <f>SUM(('STEP 2 - Crops grown'!AS12/'STEP 2 - Crops grown'!$B12)*'STEP 5 - General crop costs'!$B27)</f>
        <v>#DIV/0!</v>
      </c>
      <c r="AT8" s="70" t="e">
        <f>SUM(('STEP 2 - Crops grown'!AT12/'STEP 2 - Crops grown'!$B12)*'STEP 5 - General crop costs'!$B27)</f>
        <v>#DIV/0!</v>
      </c>
      <c r="AU8" s="70" t="e">
        <f>SUM(('STEP 2 - Crops grown'!AU12/'STEP 2 - Crops grown'!$B12)*'STEP 5 - General crop costs'!$B27)</f>
        <v>#DIV/0!</v>
      </c>
      <c r="AV8" s="71" t="e">
        <f>SUM(('STEP 2 - Crops grown'!AV12/'STEP 2 - Crops grown'!$B12)*'STEP 5 - General crop costs'!$B27)</f>
        <v>#DIV/0!</v>
      </c>
      <c r="AW8" s="70" t="e">
        <f>SUM(('STEP 2 - Crops grown'!AW12/'STEP 2 - Crops grown'!$B12)*'STEP 5 - General crop costs'!$B27)</f>
        <v>#DIV/0!</v>
      </c>
      <c r="AX8" s="70" t="e">
        <f>SUM(('STEP 2 - Crops grown'!AX12/'STEP 2 - Crops grown'!$B12)*'STEP 5 - General crop costs'!$B27)</f>
        <v>#DIV/0!</v>
      </c>
      <c r="AY8" s="70" t="e">
        <f>SUM(('STEP 2 - Crops grown'!AY12/'STEP 2 - Crops grown'!$B12)*'STEP 5 - General crop costs'!$B27)</f>
        <v>#DIV/0!</v>
      </c>
      <c r="AZ8" s="70" t="e">
        <f>SUM(('STEP 2 - Crops grown'!AZ12/'STEP 2 - Crops grown'!$B12)*'STEP 5 - General crop costs'!$B27)</f>
        <v>#DIV/0!</v>
      </c>
      <c r="BA8" s="70" t="e">
        <f>SUM(('STEP 2 - Crops grown'!BA12/'STEP 2 - Crops grown'!$B12)*'STEP 5 - General crop costs'!$B27)</f>
        <v>#DIV/0!</v>
      </c>
      <c r="BB8" s="70" t="e">
        <f>SUM(('STEP 2 - Crops grown'!BB12/'STEP 2 - Crops grown'!$B12)*'STEP 5 - General crop costs'!$B27)</f>
        <v>#DIV/0!</v>
      </c>
      <c r="BC8" s="70" t="e">
        <f>SUM(('STEP 2 - Crops grown'!BC12/'STEP 2 - Crops grown'!$B12)*'STEP 5 - General crop costs'!$B27)</f>
        <v>#DIV/0!</v>
      </c>
      <c r="BD8" s="70" t="e">
        <f>SUM(('STEP 2 - Crops grown'!BD12/'STEP 2 - Crops grown'!$B12)*'STEP 5 - General crop costs'!$B27)</f>
        <v>#DIV/0!</v>
      </c>
      <c r="BE8" s="70" t="e">
        <f>SUM(('STEP 2 - Crops grown'!BE12/'STEP 2 - Crops grown'!$B12)*'STEP 5 - General crop costs'!$B27)</f>
        <v>#DIV/0!</v>
      </c>
      <c r="BF8" s="70" t="e">
        <f>SUM(('STEP 2 - Crops grown'!BF12/'STEP 2 - Crops grown'!$B12)*'STEP 5 - General crop costs'!$B27)</f>
        <v>#DIV/0!</v>
      </c>
      <c r="BG8" s="71" t="e">
        <f>SUM(('STEP 2 - Crops grown'!BG12/'STEP 2 - Crops grown'!$B12)*'STEP 5 - General crop costs'!$B27)</f>
        <v>#DIV/0!</v>
      </c>
      <c r="BH8" s="70" t="e">
        <f>SUM(('STEP 2 - Crops grown'!BH12/'STEP 2 - Crops grown'!$B12)*'STEP 5 - General crop costs'!$B27)</f>
        <v>#DIV/0!</v>
      </c>
      <c r="BI8" s="70" t="e">
        <f>SUM(('STEP 2 - Crops grown'!BI12/'STEP 2 - Crops grown'!$B12)*'STEP 5 - General crop costs'!$B27)</f>
        <v>#DIV/0!</v>
      </c>
      <c r="BJ8" s="70" t="e">
        <f>SUM(('STEP 2 - Crops grown'!BJ12/'STEP 2 - Crops grown'!$B12)*'STEP 5 - General crop costs'!$B27)</f>
        <v>#DIV/0!</v>
      </c>
      <c r="BK8" s="70" t="e">
        <f>SUM(('STEP 2 - Crops grown'!BK12/'STEP 2 - Crops grown'!$B12)*'STEP 5 - General crop costs'!$B27)</f>
        <v>#DIV/0!</v>
      </c>
      <c r="BL8" s="70" t="e">
        <f>SUM(('STEP 2 - Crops grown'!BL12/'STEP 2 - Crops grown'!$B12)*'STEP 5 - General crop costs'!$B27)</f>
        <v>#DIV/0!</v>
      </c>
      <c r="BM8" s="70" t="e">
        <f>SUM(('STEP 2 - Crops grown'!BM12/'STEP 2 - Crops grown'!$B12)*'STEP 5 - General crop costs'!$B27)</f>
        <v>#DIV/0!</v>
      </c>
      <c r="BN8" s="70" t="e">
        <f>SUM(('STEP 2 - Crops grown'!BN12/'STEP 2 - Crops grown'!$B12)*'STEP 5 - General crop costs'!$B27)</f>
        <v>#DIV/0!</v>
      </c>
      <c r="BO8" s="70" t="e">
        <f>SUM(('STEP 2 - Crops grown'!BO12/'STEP 2 - Crops grown'!$B12)*'STEP 5 - General crop costs'!$B27)</f>
        <v>#DIV/0!</v>
      </c>
      <c r="BP8" s="70" t="e">
        <f>SUM(('STEP 2 - Crops grown'!BP12/'STEP 2 - Crops grown'!$B12)*'STEP 5 - General crop costs'!$B27)</f>
        <v>#DIV/0!</v>
      </c>
      <c r="BQ8" s="70" t="e">
        <f>SUM(('STEP 2 - Crops grown'!BQ12/'STEP 2 - Crops grown'!$B12)*'STEP 5 - General crop costs'!$B27)</f>
        <v>#DIV/0!</v>
      </c>
      <c r="BR8" s="71" t="e">
        <f>SUM(('STEP 2 - Crops grown'!BR12/'STEP 2 - Crops grown'!$B12)*'STEP 5 - General crop costs'!$B27)</f>
        <v>#DIV/0!</v>
      </c>
      <c r="BS8" s="70" t="e">
        <f>SUM(('STEP 2 - Crops grown'!BS12/'STEP 2 - Crops grown'!$B12)*'STEP 5 - General crop costs'!$B27)</f>
        <v>#DIV/0!</v>
      </c>
      <c r="BT8" s="70" t="e">
        <f>SUM(('STEP 2 - Crops grown'!BT12/'STEP 2 - Crops grown'!$B12)*'STEP 5 - General crop costs'!$B27)</f>
        <v>#DIV/0!</v>
      </c>
      <c r="BU8" s="70" t="e">
        <f>SUM(('STEP 2 - Crops grown'!BU12/'STEP 2 - Crops grown'!$B12)*'STEP 5 - General crop costs'!$B27)</f>
        <v>#DIV/0!</v>
      </c>
      <c r="BV8" s="70" t="e">
        <f>SUM(('STEP 2 - Crops grown'!BV12/'STEP 2 - Crops grown'!$B12)*'STEP 5 - General crop costs'!$B27)</f>
        <v>#DIV/0!</v>
      </c>
      <c r="BW8" s="70" t="e">
        <f>SUM(('STEP 2 - Crops grown'!BW12/'STEP 2 - Crops grown'!$B12)*'STEP 5 - General crop costs'!$B27)</f>
        <v>#DIV/0!</v>
      </c>
      <c r="BX8" s="70" t="e">
        <f>SUM(('STEP 2 - Crops grown'!BX12/'STEP 2 - Crops grown'!$B12)*'STEP 5 - General crop costs'!$B27)</f>
        <v>#DIV/0!</v>
      </c>
      <c r="BY8" s="70" t="e">
        <f>SUM(('STEP 2 - Crops grown'!BY12/'STEP 2 - Crops grown'!$B12)*'STEP 5 - General crop costs'!$B27)</f>
        <v>#DIV/0!</v>
      </c>
      <c r="BZ8" s="70" t="e">
        <f>SUM(('STEP 2 - Crops grown'!BZ12/'STEP 2 - Crops grown'!$B12)*'STEP 5 - General crop costs'!$B27)</f>
        <v>#DIV/0!</v>
      </c>
      <c r="CA8" s="70" t="e">
        <f>SUM(('STEP 2 - Crops grown'!CA12/'STEP 2 - Crops grown'!$B12)*'STEP 5 - General crop costs'!$B27)</f>
        <v>#DIV/0!</v>
      </c>
      <c r="CB8" s="70" t="e">
        <f>SUM(('STEP 2 - Crops grown'!CB12/'STEP 2 - Crops grown'!$B12)*'STEP 5 - General crop costs'!$B27)</f>
        <v>#DIV/0!</v>
      </c>
      <c r="CC8" s="71" t="e">
        <f>SUM(('STEP 2 - Crops grown'!CC12/'STEP 2 - Crops grown'!$B12)*'STEP 5 - General crop costs'!$B27)</f>
        <v>#DIV/0!</v>
      </c>
      <c r="CD8" s="70" t="e">
        <f>SUM(('STEP 2 - Crops grown'!CD12/'STEP 2 - Crops grown'!$B12)*'STEP 5 - General crop costs'!$B27)</f>
        <v>#DIV/0!</v>
      </c>
      <c r="CE8" s="70" t="e">
        <f>SUM(('STEP 2 - Crops grown'!CE12/'STEP 2 - Crops grown'!$B12)*'STEP 5 - General crop costs'!$B27)</f>
        <v>#DIV/0!</v>
      </c>
      <c r="CF8" s="70" t="e">
        <f>SUM(('STEP 2 - Crops grown'!CF12/'STEP 2 - Crops grown'!$B12)*'STEP 5 - General crop costs'!$B27)</f>
        <v>#DIV/0!</v>
      </c>
      <c r="CG8" s="70" t="e">
        <f>SUM(('STEP 2 - Crops grown'!CG12/'STEP 2 - Crops grown'!$B12)*'STEP 5 - General crop costs'!$B27)</f>
        <v>#DIV/0!</v>
      </c>
      <c r="CH8" s="70" t="e">
        <f>SUM(('STEP 2 - Crops grown'!CH12/'STEP 2 - Crops grown'!$B12)*'STEP 5 - General crop costs'!$B27)</f>
        <v>#DIV/0!</v>
      </c>
      <c r="CI8" s="70" t="e">
        <f>SUM(('STEP 2 - Crops grown'!CI12/'STEP 2 - Crops grown'!$B12)*'STEP 5 - General crop costs'!$B27)</f>
        <v>#DIV/0!</v>
      </c>
      <c r="CJ8" s="70" t="e">
        <f>SUM(('STEP 2 - Crops grown'!CJ12/'STEP 2 - Crops grown'!$B12)*'STEP 5 - General crop costs'!$B27)</f>
        <v>#DIV/0!</v>
      </c>
      <c r="CK8" s="70" t="e">
        <f>SUM(('STEP 2 - Crops grown'!CK12/'STEP 2 - Crops grown'!$B12)*'STEP 5 - General crop costs'!$B27)</f>
        <v>#DIV/0!</v>
      </c>
      <c r="CL8" s="70" t="e">
        <f>SUM(('STEP 2 - Crops grown'!CL12/'STEP 2 - Crops grown'!$B12)*'STEP 5 - General crop costs'!$B27)</f>
        <v>#DIV/0!</v>
      </c>
      <c r="CM8" s="70" t="e">
        <f>SUM(('STEP 2 - Crops grown'!CM12/'STEP 2 - Crops grown'!$B12)*'STEP 5 - General crop costs'!$B27)</f>
        <v>#DIV/0!</v>
      </c>
      <c r="CN8" s="71" t="e">
        <f>SUM(('STEP 2 - Crops grown'!CN12/'STEP 2 - Crops grown'!$B12)*'STEP 5 - General crop costs'!$B27)</f>
        <v>#DIV/0!</v>
      </c>
      <c r="CO8" s="70" t="e">
        <f>SUM(('STEP 2 - Crops grown'!CO12/'STEP 2 - Crops grown'!$B12)*'STEP 5 - General crop costs'!$B27)</f>
        <v>#DIV/0!</v>
      </c>
      <c r="CP8" s="70" t="e">
        <f>SUM(('STEP 2 - Crops grown'!CP12/'STEP 2 - Crops grown'!$B12)*'STEP 5 - General crop costs'!$B27)</f>
        <v>#DIV/0!</v>
      </c>
      <c r="CQ8" s="70" t="e">
        <f>SUM(('STEP 2 - Crops grown'!CQ12/'STEP 2 - Crops grown'!$B12)*'STEP 5 - General crop costs'!$B27)</f>
        <v>#DIV/0!</v>
      </c>
      <c r="CR8" s="70" t="e">
        <f>SUM(('STEP 2 - Crops grown'!CR12/'STEP 2 - Crops grown'!$B12)*'STEP 5 - General crop costs'!$B27)</f>
        <v>#DIV/0!</v>
      </c>
      <c r="CS8" s="70" t="e">
        <f>SUM(('STEP 2 - Crops grown'!CS12/'STEP 2 - Crops grown'!$B12)*'STEP 5 - General crop costs'!$B27)</f>
        <v>#DIV/0!</v>
      </c>
      <c r="CT8" s="70" t="e">
        <f>SUM(('STEP 2 - Crops grown'!CT12/'STEP 2 - Crops grown'!$B12)*'STEP 5 - General crop costs'!$B27)</f>
        <v>#DIV/0!</v>
      </c>
      <c r="CU8" s="70" t="e">
        <f>SUM(('STEP 2 - Crops grown'!CU12/'STEP 2 - Crops grown'!$B12)*'STEP 5 - General crop costs'!$B27)</f>
        <v>#DIV/0!</v>
      </c>
      <c r="CV8" s="70" t="e">
        <f>SUM(('STEP 2 - Crops grown'!CV12/'STEP 2 - Crops grown'!$B12)*'STEP 5 - General crop costs'!$B27)</f>
        <v>#DIV/0!</v>
      </c>
      <c r="CW8" s="70" t="e">
        <f>SUM(('STEP 2 - Crops grown'!CW12/'STEP 2 - Crops grown'!$B12)*'STEP 5 - General crop costs'!$B27)</f>
        <v>#DIV/0!</v>
      </c>
      <c r="CX8" s="70" t="e">
        <f>SUM(('STEP 2 - Crops grown'!CX12/'STEP 2 - Crops grown'!$B12)*'STEP 5 - General crop costs'!$B27)</f>
        <v>#DIV/0!</v>
      </c>
      <c r="CY8" s="71" t="e">
        <f>SUM(('STEP 2 - Crops grown'!CY12/'STEP 2 - Crops grown'!$B12)*'STEP 5 - General crop costs'!$B27)</f>
        <v>#DIV/0!</v>
      </c>
      <c r="CZ8" s="10"/>
      <c r="DA8" s="10"/>
      <c r="DB8" s="10"/>
      <c r="DC8" s="10"/>
      <c r="DD8" s="10"/>
      <c r="DE8" s="10"/>
      <c r="DF8" s="10"/>
    </row>
    <row r="9" spans="1:110" x14ac:dyDescent="0.25">
      <c r="A9" s="20" t="s">
        <v>157</v>
      </c>
      <c r="B9" s="75" t="e">
        <f>SUM(O9+Z9+AK9+AV9+BG9+BR9+CC9+CN9)</f>
        <v>#DIV/0!</v>
      </c>
      <c r="C9" s="54"/>
      <c r="D9" s="72">
        <f>'STEP 5 - General crop costs'!B14</f>
        <v>0</v>
      </c>
      <c r="E9" s="72" t="e">
        <f>SUM('STEP 2 - Crops grown'!E14*'STEP 5 - General crop costs'!$B14)</f>
        <v>#DIV/0!</v>
      </c>
      <c r="F9" s="72" t="e">
        <f>SUM('STEP 2 - Crops grown'!F14*'STEP 5 - General crop costs'!$B14)</f>
        <v>#DIV/0!</v>
      </c>
      <c r="G9" s="72" t="e">
        <f>SUM('STEP 2 - Crops grown'!G14*'STEP 5 - General crop costs'!$B14)</f>
        <v>#DIV/0!</v>
      </c>
      <c r="H9" s="72" t="e">
        <f>SUM('STEP 2 - Crops grown'!H14*'STEP 5 - General crop costs'!$B14)</f>
        <v>#DIV/0!</v>
      </c>
      <c r="I9" s="72" t="e">
        <f>SUM('STEP 2 - Crops grown'!I14*'STEP 5 - General crop costs'!$B14)</f>
        <v>#DIV/0!</v>
      </c>
      <c r="J9" s="72" t="e">
        <f>SUM('STEP 2 - Crops grown'!J14*'STEP 5 - General crop costs'!$B14)</f>
        <v>#DIV/0!</v>
      </c>
      <c r="K9" s="72" t="e">
        <f>SUM('STEP 2 - Crops grown'!K14*'STEP 5 - General crop costs'!$B14)</f>
        <v>#DIV/0!</v>
      </c>
      <c r="L9" s="72" t="e">
        <f>SUM('STEP 2 - Crops grown'!L14*'STEP 5 - General crop costs'!$B14)</f>
        <v>#DIV/0!</v>
      </c>
      <c r="M9" s="72" t="e">
        <f>SUM('STEP 2 - Crops grown'!M14*'STEP 5 - General crop costs'!$B14)</f>
        <v>#DIV/0!</v>
      </c>
      <c r="N9" s="72" t="e">
        <f>SUM('STEP 2 - Crops grown'!N14*'STEP 5 - General crop costs'!$B14)</f>
        <v>#DIV/0!</v>
      </c>
      <c r="O9" s="73" t="e">
        <f>SUM('STEP 2 - Crops grown'!O14*'STEP 5 - General crop costs'!$B14)</f>
        <v>#DIV/0!</v>
      </c>
      <c r="P9" s="72" t="e">
        <f>SUM('STEP 2 - Crops grown'!P14*'STEP 5 - General crop costs'!$B14)</f>
        <v>#DIV/0!</v>
      </c>
      <c r="Q9" s="72" t="e">
        <f>SUM('STEP 2 - Crops grown'!Q14*'STEP 5 - General crop costs'!$B14)</f>
        <v>#DIV/0!</v>
      </c>
      <c r="R9" s="72" t="e">
        <f>SUM('STEP 2 - Crops grown'!R14*'STEP 5 - General crop costs'!$B14)</f>
        <v>#DIV/0!</v>
      </c>
      <c r="S9" s="72" t="e">
        <f>SUM('STEP 2 - Crops grown'!S14*'STEP 5 - General crop costs'!$B14)</f>
        <v>#DIV/0!</v>
      </c>
      <c r="T9" s="72" t="e">
        <f>SUM('STEP 2 - Crops grown'!T14*'STEP 5 - General crop costs'!$B14)</f>
        <v>#DIV/0!</v>
      </c>
      <c r="U9" s="72" t="e">
        <f>SUM('STEP 2 - Crops grown'!U14*'STEP 5 - General crop costs'!$B14)</f>
        <v>#DIV/0!</v>
      </c>
      <c r="V9" s="72" t="e">
        <f>SUM('STEP 2 - Crops grown'!V14*'STEP 5 - General crop costs'!$B14)</f>
        <v>#DIV/0!</v>
      </c>
      <c r="W9" s="72" t="e">
        <f>SUM('STEP 2 - Crops grown'!W14*'STEP 5 - General crop costs'!$B14)</f>
        <v>#DIV/0!</v>
      </c>
      <c r="X9" s="72" t="e">
        <f>SUM('STEP 2 - Crops grown'!X14*'STEP 5 - General crop costs'!$B14)</f>
        <v>#DIV/0!</v>
      </c>
      <c r="Y9" s="72" t="e">
        <f>SUM('STEP 2 - Crops grown'!Y14*'STEP 5 - General crop costs'!$B14)</f>
        <v>#DIV/0!</v>
      </c>
      <c r="Z9" s="73" t="e">
        <f>SUM('STEP 2 - Crops grown'!Z14*'STEP 5 - General crop costs'!$B14)</f>
        <v>#DIV/0!</v>
      </c>
      <c r="AA9" s="72" t="e">
        <f>SUM('STEP 2 - Crops grown'!AA14*'STEP 5 - General crop costs'!$B14)</f>
        <v>#DIV/0!</v>
      </c>
      <c r="AB9" s="72" t="e">
        <f>SUM('STEP 2 - Crops grown'!AB14*'STEP 5 - General crop costs'!$B14)</f>
        <v>#DIV/0!</v>
      </c>
      <c r="AC9" s="72" t="e">
        <f>SUM('STEP 2 - Crops grown'!AC14*'STEP 5 - General crop costs'!$B14)</f>
        <v>#DIV/0!</v>
      </c>
      <c r="AD9" s="72" t="e">
        <f>SUM('STEP 2 - Crops grown'!AD14*'STEP 5 - General crop costs'!$B14)</f>
        <v>#DIV/0!</v>
      </c>
      <c r="AE9" s="72" t="e">
        <f>SUM('STEP 2 - Crops grown'!AE14*'STEP 5 - General crop costs'!$B14)</f>
        <v>#DIV/0!</v>
      </c>
      <c r="AF9" s="72" t="e">
        <f>SUM('STEP 2 - Crops grown'!AF14*'STEP 5 - General crop costs'!$B14)</f>
        <v>#DIV/0!</v>
      </c>
      <c r="AG9" s="72" t="e">
        <f>SUM('STEP 2 - Crops grown'!AG14*'STEP 5 - General crop costs'!$B14)</f>
        <v>#DIV/0!</v>
      </c>
      <c r="AH9" s="72" t="e">
        <f>SUM('STEP 2 - Crops grown'!AH14*'STEP 5 - General crop costs'!$B14)</f>
        <v>#DIV/0!</v>
      </c>
      <c r="AI9" s="72" t="e">
        <f>SUM('STEP 2 - Crops grown'!AI14*'STEP 5 - General crop costs'!$B14)</f>
        <v>#DIV/0!</v>
      </c>
      <c r="AJ9" s="72" t="e">
        <f>SUM('STEP 2 - Crops grown'!AJ14*'STEP 5 - General crop costs'!$B14)</f>
        <v>#DIV/0!</v>
      </c>
      <c r="AK9" s="73" t="e">
        <f>SUM('STEP 2 - Crops grown'!AK14*'STEP 5 - General crop costs'!$B14)</f>
        <v>#DIV/0!</v>
      </c>
      <c r="AL9" s="72" t="e">
        <f>SUM('STEP 2 - Crops grown'!AL14*'STEP 5 - General crop costs'!$B14)</f>
        <v>#DIV/0!</v>
      </c>
      <c r="AM9" s="72" t="e">
        <f>SUM('STEP 2 - Crops grown'!AM14*'STEP 5 - General crop costs'!$B14)</f>
        <v>#DIV/0!</v>
      </c>
      <c r="AN9" s="72" t="e">
        <f>SUM('STEP 2 - Crops grown'!AN14*'STEP 5 - General crop costs'!$B14)</f>
        <v>#DIV/0!</v>
      </c>
      <c r="AO9" s="72" t="e">
        <f>SUM('STEP 2 - Crops grown'!AO14*'STEP 5 - General crop costs'!$B14)</f>
        <v>#DIV/0!</v>
      </c>
      <c r="AP9" s="72" t="e">
        <f>SUM('STEP 2 - Crops grown'!AP14*'STEP 5 - General crop costs'!$B14)</f>
        <v>#DIV/0!</v>
      </c>
      <c r="AQ9" s="72" t="e">
        <f>SUM('STEP 2 - Crops grown'!AQ14*'STEP 5 - General crop costs'!$B14)</f>
        <v>#DIV/0!</v>
      </c>
      <c r="AR9" s="72" t="e">
        <f>SUM('STEP 2 - Crops grown'!AR14*'STEP 5 - General crop costs'!$B14)</f>
        <v>#DIV/0!</v>
      </c>
      <c r="AS9" s="72" t="e">
        <f>SUM('STEP 2 - Crops grown'!AS14*'STEP 5 - General crop costs'!$B14)</f>
        <v>#DIV/0!</v>
      </c>
      <c r="AT9" s="72" t="e">
        <f>SUM('STEP 2 - Crops grown'!AT14*'STEP 5 - General crop costs'!$B14)</f>
        <v>#DIV/0!</v>
      </c>
      <c r="AU9" s="72" t="e">
        <f>SUM('STEP 2 - Crops grown'!AU14*'STEP 5 - General crop costs'!$B14)</f>
        <v>#DIV/0!</v>
      </c>
      <c r="AV9" s="73" t="e">
        <f>SUM('STEP 2 - Crops grown'!AV14*'STEP 5 - General crop costs'!$B14)</f>
        <v>#DIV/0!</v>
      </c>
      <c r="AW9" s="72" t="e">
        <f>SUM('STEP 2 - Crops grown'!AW14*'STEP 5 - General crop costs'!$B14)</f>
        <v>#DIV/0!</v>
      </c>
      <c r="AX9" s="72" t="e">
        <f>SUM('STEP 2 - Crops grown'!AX14*'STEP 5 - General crop costs'!$B14)</f>
        <v>#DIV/0!</v>
      </c>
      <c r="AY9" s="72" t="e">
        <f>SUM('STEP 2 - Crops grown'!AY14*'STEP 5 - General crop costs'!$B14)</f>
        <v>#DIV/0!</v>
      </c>
      <c r="AZ9" s="72" t="e">
        <f>SUM('STEP 2 - Crops grown'!AZ14*'STEP 5 - General crop costs'!$B14)</f>
        <v>#DIV/0!</v>
      </c>
      <c r="BA9" s="72" t="e">
        <f>SUM('STEP 2 - Crops grown'!BA14*'STEP 5 - General crop costs'!$B14)</f>
        <v>#DIV/0!</v>
      </c>
      <c r="BB9" s="72" t="e">
        <f>SUM('STEP 2 - Crops grown'!BB14*'STEP 5 - General crop costs'!$B14)</f>
        <v>#DIV/0!</v>
      </c>
      <c r="BC9" s="72" t="e">
        <f>SUM('STEP 2 - Crops grown'!BC14*'STEP 5 - General crop costs'!$B14)</f>
        <v>#DIV/0!</v>
      </c>
      <c r="BD9" s="72" t="e">
        <f>SUM('STEP 2 - Crops grown'!BD14*'STEP 5 - General crop costs'!$B14)</f>
        <v>#DIV/0!</v>
      </c>
      <c r="BE9" s="72" t="e">
        <f>SUM('STEP 2 - Crops grown'!BE14*'STEP 5 - General crop costs'!$B14)</f>
        <v>#DIV/0!</v>
      </c>
      <c r="BF9" s="72" t="e">
        <f>SUM('STEP 2 - Crops grown'!BF14*'STEP 5 - General crop costs'!$B14)</f>
        <v>#DIV/0!</v>
      </c>
      <c r="BG9" s="73" t="e">
        <f>SUM('STEP 2 - Crops grown'!BG14*'STEP 5 - General crop costs'!$B14)</f>
        <v>#DIV/0!</v>
      </c>
      <c r="BH9" s="72" t="e">
        <f>SUM('STEP 2 - Crops grown'!BH14*'STEP 5 - General crop costs'!$B14)</f>
        <v>#DIV/0!</v>
      </c>
      <c r="BI9" s="72" t="e">
        <f>SUM('STEP 2 - Crops grown'!BI14*'STEP 5 - General crop costs'!$B14)</f>
        <v>#DIV/0!</v>
      </c>
      <c r="BJ9" s="72" t="e">
        <f>SUM('STEP 2 - Crops grown'!BJ14*'STEP 5 - General crop costs'!$B14)</f>
        <v>#DIV/0!</v>
      </c>
      <c r="BK9" s="72" t="e">
        <f>SUM('STEP 2 - Crops grown'!BK14*'STEP 5 - General crop costs'!$B14)</f>
        <v>#DIV/0!</v>
      </c>
      <c r="BL9" s="72" t="e">
        <f>SUM('STEP 2 - Crops grown'!BL14*'STEP 5 - General crop costs'!$B14)</f>
        <v>#DIV/0!</v>
      </c>
      <c r="BM9" s="72" t="e">
        <f>SUM('STEP 2 - Crops grown'!BM14*'STEP 5 - General crop costs'!$B14)</f>
        <v>#DIV/0!</v>
      </c>
      <c r="BN9" s="72" t="e">
        <f>SUM('STEP 2 - Crops grown'!BN14*'STEP 5 - General crop costs'!$B14)</f>
        <v>#DIV/0!</v>
      </c>
      <c r="BO9" s="72" t="e">
        <f>SUM('STEP 2 - Crops grown'!BO14*'STEP 5 - General crop costs'!$B14)</f>
        <v>#DIV/0!</v>
      </c>
      <c r="BP9" s="72" t="e">
        <f>SUM('STEP 2 - Crops grown'!BP14*'STEP 5 - General crop costs'!$B14)</f>
        <v>#DIV/0!</v>
      </c>
      <c r="BQ9" s="72" t="e">
        <f>SUM('STEP 2 - Crops grown'!BQ14*'STEP 5 - General crop costs'!$B14)</f>
        <v>#DIV/0!</v>
      </c>
      <c r="BR9" s="73" t="e">
        <f>SUM('STEP 2 - Crops grown'!BR14*'STEP 5 - General crop costs'!$B14)</f>
        <v>#DIV/0!</v>
      </c>
      <c r="BS9" s="72" t="e">
        <f>SUM('STEP 2 - Crops grown'!BS14*'STEP 5 - General crop costs'!$B14)</f>
        <v>#DIV/0!</v>
      </c>
      <c r="BT9" s="72" t="e">
        <f>SUM('STEP 2 - Crops grown'!BT14*'STEP 5 - General crop costs'!$B14)</f>
        <v>#DIV/0!</v>
      </c>
      <c r="BU9" s="72" t="e">
        <f>SUM('STEP 2 - Crops grown'!BU14*'STEP 5 - General crop costs'!$B14)</f>
        <v>#DIV/0!</v>
      </c>
      <c r="BV9" s="72" t="e">
        <f>SUM('STEP 2 - Crops grown'!BV14*'STEP 5 - General crop costs'!$B14)</f>
        <v>#DIV/0!</v>
      </c>
      <c r="BW9" s="72" t="e">
        <f>SUM('STEP 2 - Crops grown'!BW14*'STEP 5 - General crop costs'!$B14)</f>
        <v>#DIV/0!</v>
      </c>
      <c r="BX9" s="72" t="e">
        <f>SUM('STEP 2 - Crops grown'!BX14*'STEP 5 - General crop costs'!$B14)</f>
        <v>#DIV/0!</v>
      </c>
      <c r="BY9" s="72" t="e">
        <f>SUM('STEP 2 - Crops grown'!BY14*'STEP 5 - General crop costs'!$B14)</f>
        <v>#DIV/0!</v>
      </c>
      <c r="BZ9" s="72" t="e">
        <f>SUM('STEP 2 - Crops grown'!BZ14*'STEP 5 - General crop costs'!$B14)</f>
        <v>#DIV/0!</v>
      </c>
      <c r="CA9" s="72" t="e">
        <f>SUM('STEP 2 - Crops grown'!CA14*'STEP 5 - General crop costs'!$B14)</f>
        <v>#DIV/0!</v>
      </c>
      <c r="CB9" s="72" t="e">
        <f>SUM('STEP 2 - Crops grown'!CB14*'STEP 5 - General crop costs'!$B14)</f>
        <v>#DIV/0!</v>
      </c>
      <c r="CC9" s="73" t="e">
        <f>SUM('STEP 2 - Crops grown'!CC14*'STEP 5 - General crop costs'!$B14)</f>
        <v>#DIV/0!</v>
      </c>
      <c r="CD9" s="72" t="e">
        <f>SUM('STEP 2 - Crops grown'!CD14*'STEP 5 - General crop costs'!$B14)</f>
        <v>#DIV/0!</v>
      </c>
      <c r="CE9" s="72" t="e">
        <f>SUM('STEP 2 - Crops grown'!CE14*'STEP 5 - General crop costs'!$B14)</f>
        <v>#DIV/0!</v>
      </c>
      <c r="CF9" s="72" t="e">
        <f>SUM('STEP 2 - Crops grown'!CF14*'STEP 5 - General crop costs'!$B14)</f>
        <v>#DIV/0!</v>
      </c>
      <c r="CG9" s="72" t="e">
        <f>SUM('STEP 2 - Crops grown'!CG14*'STEP 5 - General crop costs'!$B14)</f>
        <v>#DIV/0!</v>
      </c>
      <c r="CH9" s="72" t="e">
        <f>SUM('STEP 2 - Crops grown'!CH14*'STEP 5 - General crop costs'!$B14)</f>
        <v>#DIV/0!</v>
      </c>
      <c r="CI9" s="72" t="e">
        <f>SUM('STEP 2 - Crops grown'!CI14*'STEP 5 - General crop costs'!$B14)</f>
        <v>#DIV/0!</v>
      </c>
      <c r="CJ9" s="72" t="e">
        <f>SUM('STEP 2 - Crops grown'!CJ14*'STEP 5 - General crop costs'!$B14)</f>
        <v>#DIV/0!</v>
      </c>
      <c r="CK9" s="72" t="e">
        <f>SUM('STEP 2 - Crops grown'!CK14*'STEP 5 - General crop costs'!$B14)</f>
        <v>#DIV/0!</v>
      </c>
      <c r="CL9" s="72" t="e">
        <f>SUM('STEP 2 - Crops grown'!CL14*'STEP 5 - General crop costs'!$B14)</f>
        <v>#DIV/0!</v>
      </c>
      <c r="CM9" s="72" t="e">
        <f>SUM('STEP 2 - Crops grown'!CM14*'STEP 5 - General crop costs'!$B14)</f>
        <v>#DIV/0!</v>
      </c>
      <c r="CN9" s="73" t="e">
        <f>SUM('STEP 2 - Crops grown'!CN14*'STEP 5 - General crop costs'!$B14)</f>
        <v>#DIV/0!</v>
      </c>
      <c r="CO9" s="72">
        <f>SUM('STEP 2 - Crops grown'!CO14*'STEP 5 - General crop costs'!CL$14)</f>
        <v>0</v>
      </c>
      <c r="CP9" s="72">
        <f>SUM('STEP 2 - Crops grown'!CP14*'STEP 5 - General crop costs'!CM$14)</f>
        <v>0</v>
      </c>
      <c r="CQ9" s="72">
        <f>SUM('STEP 2 - Crops grown'!CQ14*'STEP 5 - General crop costs'!CN$14)</f>
        <v>0</v>
      </c>
      <c r="CR9" s="72">
        <f>SUM('STEP 2 - Crops grown'!CR14*'STEP 5 - General crop costs'!CO$14)</f>
        <v>0</v>
      </c>
      <c r="CS9" s="72">
        <f>SUM('STEP 2 - Crops grown'!CS14*'STEP 5 - General crop costs'!CP$14)</f>
        <v>0</v>
      </c>
      <c r="CT9" s="72">
        <f>SUM('STEP 2 - Crops grown'!CT14*'STEP 5 - General crop costs'!CQ$14)</f>
        <v>0</v>
      </c>
      <c r="CU9" s="72">
        <f>SUM('STEP 2 - Crops grown'!CU14*'STEP 5 - General crop costs'!CR$14)</f>
        <v>0</v>
      </c>
      <c r="CV9" s="72">
        <f>SUM('STEP 2 - Crops grown'!CV14*'STEP 5 - General crop costs'!CS$14)</f>
        <v>0</v>
      </c>
      <c r="CW9" s="72">
        <f>SUM('STEP 2 - Crops grown'!CW14*'STEP 5 - General crop costs'!CT$14)</f>
        <v>0</v>
      </c>
      <c r="CX9" s="72">
        <f>SUM('STEP 2 - Crops grown'!CX14*'STEP 5 - General crop costs'!CU$14)</f>
        <v>0</v>
      </c>
      <c r="CY9" s="73">
        <f>SUM('STEP 2 - Crops grown'!CY14*'STEP 5 - General crop costs'!CV$14)</f>
        <v>0</v>
      </c>
    </row>
    <row r="10" spans="1:110" x14ac:dyDescent="0.25">
      <c r="A10" s="20" t="s">
        <v>158</v>
      </c>
      <c r="B10" s="75" t="e">
        <f>SUM(Z10+AK10+AV10+BR10+CN10+CY10)</f>
        <v>#DIV/0!</v>
      </c>
      <c r="C10" s="54"/>
      <c r="D10" s="72">
        <f>'STEP 5 - General crop costs'!B40</f>
        <v>0</v>
      </c>
      <c r="E10" s="72"/>
      <c r="F10" s="72"/>
      <c r="G10" s="72"/>
      <c r="H10" s="72"/>
      <c r="I10" s="72"/>
      <c r="J10" s="72"/>
      <c r="K10" s="72"/>
      <c r="L10" s="72"/>
      <c r="M10" s="72"/>
      <c r="N10" s="72"/>
      <c r="O10" s="73"/>
      <c r="P10" s="72"/>
      <c r="Q10" s="72"/>
      <c r="R10" s="72"/>
      <c r="S10" s="72"/>
      <c r="T10" s="72"/>
      <c r="U10" s="72"/>
      <c r="V10" s="72"/>
      <c r="W10" s="72"/>
      <c r="X10" s="72"/>
      <c r="Y10" s="72"/>
      <c r="Z10" s="73"/>
      <c r="AA10" s="72"/>
      <c r="AB10" s="72"/>
      <c r="AC10" s="72"/>
      <c r="AD10" s="72"/>
      <c r="AE10" s="72"/>
      <c r="AF10" s="72"/>
      <c r="AG10" s="72"/>
      <c r="AH10" s="72"/>
      <c r="AI10" s="72"/>
      <c r="AJ10" s="72"/>
      <c r="AK10" s="73"/>
      <c r="AL10" s="72"/>
      <c r="AM10" s="72"/>
      <c r="AN10" s="72"/>
      <c r="AO10" s="72"/>
      <c r="AP10" s="72"/>
      <c r="AQ10" s="72"/>
      <c r="AR10" s="72"/>
      <c r="AS10" s="72"/>
      <c r="AT10" s="72"/>
      <c r="AU10" s="72"/>
      <c r="AV10" s="73"/>
      <c r="AW10" s="72"/>
      <c r="AX10" s="72"/>
      <c r="AY10" s="72"/>
      <c r="AZ10" s="72"/>
      <c r="BA10" s="72"/>
      <c r="BB10" s="72"/>
      <c r="BC10" s="72"/>
      <c r="BD10" s="72"/>
      <c r="BE10" s="72"/>
      <c r="BF10" s="72"/>
      <c r="BG10" s="73"/>
      <c r="BH10" s="72"/>
      <c r="BI10" s="72"/>
      <c r="BJ10" s="72"/>
      <c r="BK10" s="72"/>
      <c r="BL10" s="72"/>
      <c r="BM10" s="72"/>
      <c r="BN10" s="72"/>
      <c r="BO10" s="72"/>
      <c r="BP10" s="72"/>
      <c r="BQ10" s="72"/>
      <c r="BR10" s="73"/>
      <c r="BS10" s="72"/>
      <c r="BT10" s="72"/>
      <c r="BU10" s="72"/>
      <c r="BV10" s="72"/>
      <c r="BW10" s="72"/>
      <c r="BX10" s="72"/>
      <c r="BY10" s="72"/>
      <c r="BZ10" s="72"/>
      <c r="CA10" s="72"/>
      <c r="CB10" s="72"/>
      <c r="CC10" s="73"/>
      <c r="CD10" s="72"/>
      <c r="CE10" s="72"/>
      <c r="CF10" s="72"/>
      <c r="CG10" s="72"/>
      <c r="CH10" s="72"/>
      <c r="CI10" s="72"/>
      <c r="CJ10" s="72"/>
      <c r="CK10" s="72"/>
      <c r="CL10" s="72"/>
      <c r="CM10" s="72"/>
      <c r="CN10" s="73"/>
      <c r="CO10" s="72" t="e">
        <f>SUM('STEP 2 - Crops grown'!CO16*'STEP 5 - General crop costs'!$B32)</f>
        <v>#DIV/0!</v>
      </c>
      <c r="CP10" s="72" t="e">
        <f>SUM('STEP 2 - Crops grown'!CP16*'STEP 5 - General crop costs'!$B32)</f>
        <v>#DIV/0!</v>
      </c>
      <c r="CQ10" s="72" t="e">
        <f>SUM('STEP 2 - Crops grown'!CQ16*'STEP 5 - General crop costs'!$B32)</f>
        <v>#DIV/0!</v>
      </c>
      <c r="CR10" s="72" t="e">
        <f>SUM('STEP 2 - Crops grown'!CR16*'STEP 5 - General crop costs'!$B32)</f>
        <v>#DIV/0!</v>
      </c>
      <c r="CS10" s="72" t="e">
        <f>SUM('STEP 2 - Crops grown'!CS16*'STEP 5 - General crop costs'!$B32)</f>
        <v>#DIV/0!</v>
      </c>
      <c r="CT10" s="72" t="e">
        <f>SUM('STEP 2 - Crops grown'!CT16*'STEP 5 - General crop costs'!$B32)</f>
        <v>#DIV/0!</v>
      </c>
      <c r="CU10" s="72" t="e">
        <f>SUM('STEP 2 - Crops grown'!CU16*'STEP 5 - General crop costs'!$B32)</f>
        <v>#DIV/0!</v>
      </c>
      <c r="CV10" s="72" t="e">
        <f>SUM('STEP 2 - Crops grown'!CV16*'STEP 5 - General crop costs'!$B32)</f>
        <v>#DIV/0!</v>
      </c>
      <c r="CW10" s="72" t="e">
        <f>SUM('STEP 2 - Crops grown'!CW16*'STEP 5 - General crop costs'!$B32)</f>
        <v>#DIV/0!</v>
      </c>
      <c r="CX10" s="72" t="e">
        <f>SUM('STEP 2 - Crops grown'!CX16*'STEP 5 - General crop costs'!$B32)</f>
        <v>#DIV/0!</v>
      </c>
      <c r="CY10" s="73" t="e">
        <f>SUM('STEP 2 - Crops grown'!CY16*'STEP 5 - General crop costs'!$B32)</f>
        <v>#DIV/0!</v>
      </c>
    </row>
    <row r="11" spans="1:110" x14ac:dyDescent="0.25">
      <c r="A11" s="20" t="s">
        <v>302</v>
      </c>
      <c r="B11" s="75">
        <f t="shared" ref="B11" si="0">SUM(O11+Z11+AK11+AV11+BG11+BR11+CC11+CN11+CY11)</f>
        <v>0</v>
      </c>
      <c r="C11" s="54"/>
      <c r="D11" s="72"/>
      <c r="E11" s="72">
        <f>'STEP 6 -Specific crop costs'!E18</f>
        <v>0</v>
      </c>
      <c r="F11" s="72">
        <f>'STEP 6 -Specific crop costs'!F18</f>
        <v>0</v>
      </c>
      <c r="G11" s="72">
        <f>'STEP 6 -Specific crop costs'!G18</f>
        <v>0</v>
      </c>
      <c r="H11" s="72">
        <f>'STEP 6 -Specific crop costs'!H18</f>
        <v>0</v>
      </c>
      <c r="I11" s="72">
        <f>'STEP 6 -Specific crop costs'!I18</f>
        <v>0</v>
      </c>
      <c r="J11" s="72">
        <f>'STEP 6 -Specific crop costs'!J18</f>
        <v>0</v>
      </c>
      <c r="K11" s="72">
        <f>'STEP 6 -Specific crop costs'!K18</f>
        <v>0</v>
      </c>
      <c r="L11" s="72">
        <f>'STEP 6 -Specific crop costs'!L18</f>
        <v>0</v>
      </c>
      <c r="M11" s="72">
        <f>'STEP 6 -Specific crop costs'!M18</f>
        <v>0</v>
      </c>
      <c r="N11" s="72">
        <f>'STEP 6 -Specific crop costs'!N18</f>
        <v>0</v>
      </c>
      <c r="O11" s="73">
        <f>'STEP 6 -Specific crop costs'!O18</f>
        <v>0</v>
      </c>
      <c r="P11" s="72">
        <f>'STEP 6 -Specific crop costs'!P18</f>
        <v>0</v>
      </c>
      <c r="Q11" s="72">
        <f>'STEP 6 -Specific crop costs'!Q18</f>
        <v>0</v>
      </c>
      <c r="R11" s="72">
        <f>'STEP 6 -Specific crop costs'!R18</f>
        <v>0</v>
      </c>
      <c r="S11" s="72">
        <f>'STEP 6 -Specific crop costs'!S18</f>
        <v>0</v>
      </c>
      <c r="T11" s="72">
        <f>'STEP 6 -Specific crop costs'!T18</f>
        <v>0</v>
      </c>
      <c r="U11" s="72">
        <f>'STEP 6 -Specific crop costs'!U18</f>
        <v>0</v>
      </c>
      <c r="V11" s="72">
        <f>'STEP 6 -Specific crop costs'!V18</f>
        <v>0</v>
      </c>
      <c r="W11" s="72">
        <f>'STEP 6 -Specific crop costs'!W18</f>
        <v>0</v>
      </c>
      <c r="X11" s="72">
        <f>'STEP 6 -Specific crop costs'!X18</f>
        <v>0</v>
      </c>
      <c r="Y11" s="72">
        <f>'STEP 6 -Specific crop costs'!Y18</f>
        <v>0</v>
      </c>
      <c r="Z11" s="73">
        <f>'STEP 6 -Specific crop costs'!Z18</f>
        <v>0</v>
      </c>
      <c r="AA11" s="72">
        <f>'STEP 6 -Specific crop costs'!AA18</f>
        <v>0</v>
      </c>
      <c r="AB11" s="72">
        <f>'STEP 6 -Specific crop costs'!AB18</f>
        <v>0</v>
      </c>
      <c r="AC11" s="72">
        <f>'STEP 6 -Specific crop costs'!AC18</f>
        <v>0</v>
      </c>
      <c r="AD11" s="72">
        <f>'STEP 6 -Specific crop costs'!AD18</f>
        <v>0</v>
      </c>
      <c r="AE11" s="72">
        <f>'STEP 6 -Specific crop costs'!AE18</f>
        <v>0</v>
      </c>
      <c r="AF11" s="72">
        <f>'STEP 6 -Specific crop costs'!AF18</f>
        <v>0</v>
      </c>
      <c r="AG11" s="72">
        <f>'STEP 6 -Specific crop costs'!AG18</f>
        <v>0</v>
      </c>
      <c r="AH11" s="72">
        <f>'STEP 6 -Specific crop costs'!AH18</f>
        <v>0</v>
      </c>
      <c r="AI11" s="72">
        <f>'STEP 6 -Specific crop costs'!AI18</f>
        <v>0</v>
      </c>
      <c r="AJ11" s="72">
        <f>'STEP 6 -Specific crop costs'!AJ18</f>
        <v>0</v>
      </c>
      <c r="AK11" s="73">
        <f>'STEP 6 -Specific crop costs'!AK18</f>
        <v>0</v>
      </c>
      <c r="AL11" s="72">
        <f>'STEP 6 -Specific crop costs'!AL18</f>
        <v>0</v>
      </c>
      <c r="AM11" s="72">
        <f>'STEP 6 -Specific crop costs'!AM18</f>
        <v>0</v>
      </c>
      <c r="AN11" s="72">
        <f>'STEP 6 -Specific crop costs'!AN18</f>
        <v>0</v>
      </c>
      <c r="AO11" s="72">
        <f>'STEP 6 -Specific crop costs'!AO18</f>
        <v>0</v>
      </c>
      <c r="AP11" s="72">
        <f>'STEP 6 -Specific crop costs'!AP18</f>
        <v>0</v>
      </c>
      <c r="AQ11" s="72">
        <f>'STEP 6 -Specific crop costs'!AQ18</f>
        <v>0</v>
      </c>
      <c r="AR11" s="72">
        <f>'STEP 6 -Specific crop costs'!AR18</f>
        <v>0</v>
      </c>
      <c r="AS11" s="72">
        <f>'STEP 6 -Specific crop costs'!AS18</f>
        <v>0</v>
      </c>
      <c r="AT11" s="72">
        <f>'STEP 6 -Specific crop costs'!AT18</f>
        <v>0</v>
      </c>
      <c r="AU11" s="72">
        <f>'STEP 6 -Specific crop costs'!AU18</f>
        <v>0</v>
      </c>
      <c r="AV11" s="73">
        <f>'STEP 6 -Specific crop costs'!AV18</f>
        <v>0</v>
      </c>
      <c r="AW11" s="72">
        <f>'STEP 6 -Specific crop costs'!AW18</f>
        <v>0</v>
      </c>
      <c r="AX11" s="72">
        <f>'STEP 6 -Specific crop costs'!AX18</f>
        <v>0</v>
      </c>
      <c r="AY11" s="72">
        <f>'STEP 6 -Specific crop costs'!AY18</f>
        <v>0</v>
      </c>
      <c r="AZ11" s="72">
        <f>'STEP 6 -Specific crop costs'!AZ18</f>
        <v>0</v>
      </c>
      <c r="BA11" s="72">
        <f>'STEP 6 -Specific crop costs'!BA18</f>
        <v>0</v>
      </c>
      <c r="BB11" s="72">
        <f>'STEP 6 -Specific crop costs'!BB18</f>
        <v>0</v>
      </c>
      <c r="BC11" s="72">
        <f>'STEP 6 -Specific crop costs'!BC18</f>
        <v>0</v>
      </c>
      <c r="BD11" s="72">
        <f>'STEP 6 -Specific crop costs'!BD18</f>
        <v>0</v>
      </c>
      <c r="BE11" s="72">
        <f>'STEP 6 -Specific crop costs'!BE18</f>
        <v>0</v>
      </c>
      <c r="BF11" s="72">
        <f>'STEP 6 -Specific crop costs'!BF18</f>
        <v>0</v>
      </c>
      <c r="BG11" s="73">
        <f>'STEP 6 -Specific crop costs'!BG18</f>
        <v>0</v>
      </c>
      <c r="BH11" s="72">
        <f>'STEP 6 -Specific crop costs'!BH18</f>
        <v>0</v>
      </c>
      <c r="BI11" s="72">
        <f>'STEP 6 -Specific crop costs'!BI18</f>
        <v>0</v>
      </c>
      <c r="BJ11" s="72">
        <f>'STEP 6 -Specific crop costs'!BJ18</f>
        <v>0</v>
      </c>
      <c r="BK11" s="72">
        <f>'STEP 6 -Specific crop costs'!BK18</f>
        <v>0</v>
      </c>
      <c r="BL11" s="72">
        <f>'STEP 6 -Specific crop costs'!BL18</f>
        <v>0</v>
      </c>
      <c r="BM11" s="72">
        <f>'STEP 6 -Specific crop costs'!BM18</f>
        <v>0</v>
      </c>
      <c r="BN11" s="72">
        <f>'STEP 6 -Specific crop costs'!BN18</f>
        <v>0</v>
      </c>
      <c r="BO11" s="72">
        <f>'STEP 6 -Specific crop costs'!BO18</f>
        <v>0</v>
      </c>
      <c r="BP11" s="72">
        <f>'STEP 6 -Specific crop costs'!BP18</f>
        <v>0</v>
      </c>
      <c r="BQ11" s="72">
        <f>'STEP 6 -Specific crop costs'!BQ18</f>
        <v>0</v>
      </c>
      <c r="BR11" s="73">
        <f>'STEP 6 -Specific crop costs'!BR18</f>
        <v>0</v>
      </c>
      <c r="BS11" s="72">
        <f>'STEP 6 -Specific crop costs'!BS18</f>
        <v>0</v>
      </c>
      <c r="BT11" s="72">
        <f>'STEP 6 -Specific crop costs'!BT18</f>
        <v>0</v>
      </c>
      <c r="BU11" s="72">
        <f>'STEP 6 -Specific crop costs'!BU18</f>
        <v>0</v>
      </c>
      <c r="BV11" s="72">
        <f>'STEP 6 -Specific crop costs'!BV18</f>
        <v>0</v>
      </c>
      <c r="BW11" s="72">
        <f>'STEP 6 -Specific crop costs'!BW18</f>
        <v>0</v>
      </c>
      <c r="BX11" s="72">
        <f>'STEP 6 -Specific crop costs'!BX18</f>
        <v>0</v>
      </c>
      <c r="BY11" s="72">
        <f>'STEP 6 -Specific crop costs'!BY18</f>
        <v>0</v>
      </c>
      <c r="BZ11" s="72">
        <f>'STEP 6 -Specific crop costs'!BZ18</f>
        <v>0</v>
      </c>
      <c r="CA11" s="72">
        <f>'STEP 6 -Specific crop costs'!CA18</f>
        <v>0</v>
      </c>
      <c r="CB11" s="72">
        <f>'STEP 6 -Specific crop costs'!CB18</f>
        <v>0</v>
      </c>
      <c r="CC11" s="73">
        <f>'STEP 6 -Specific crop costs'!CC18</f>
        <v>0</v>
      </c>
      <c r="CD11" s="72">
        <f>'STEP 6 -Specific crop costs'!CD18</f>
        <v>0</v>
      </c>
      <c r="CE11" s="72">
        <f>'STEP 6 -Specific crop costs'!CE18</f>
        <v>0</v>
      </c>
      <c r="CF11" s="72">
        <f>'STEP 6 -Specific crop costs'!CF18</f>
        <v>0</v>
      </c>
      <c r="CG11" s="72">
        <f>'STEP 6 -Specific crop costs'!CG18</f>
        <v>0</v>
      </c>
      <c r="CH11" s="72">
        <f>'STEP 6 -Specific crop costs'!CH18</f>
        <v>0</v>
      </c>
      <c r="CI11" s="72">
        <f>'STEP 6 -Specific crop costs'!CI18</f>
        <v>0</v>
      </c>
      <c r="CJ11" s="72">
        <f>'STEP 6 -Specific crop costs'!CJ18</f>
        <v>0</v>
      </c>
      <c r="CK11" s="72">
        <f>'STEP 6 -Specific crop costs'!CK18</f>
        <v>0</v>
      </c>
      <c r="CL11" s="72">
        <f>'STEP 6 -Specific crop costs'!CL18</f>
        <v>0</v>
      </c>
      <c r="CM11" s="72">
        <f>'STEP 6 -Specific crop costs'!CM18</f>
        <v>0</v>
      </c>
      <c r="CN11" s="73">
        <f>'STEP 6 -Specific crop costs'!CN18</f>
        <v>0</v>
      </c>
      <c r="CO11" s="72">
        <f>'STEP 6 -Specific crop costs'!CO18</f>
        <v>0</v>
      </c>
      <c r="CP11" s="72">
        <f>'STEP 6 -Specific crop costs'!CP18</f>
        <v>0</v>
      </c>
      <c r="CQ11" s="72">
        <f>'STEP 6 -Specific crop costs'!CQ18</f>
        <v>0</v>
      </c>
      <c r="CR11" s="72">
        <f>'STEP 6 -Specific crop costs'!CR18</f>
        <v>0</v>
      </c>
      <c r="CS11" s="72">
        <f>'STEP 6 -Specific crop costs'!CS18</f>
        <v>0</v>
      </c>
      <c r="CT11" s="72">
        <f>'STEP 6 -Specific crop costs'!CT18</f>
        <v>0</v>
      </c>
      <c r="CU11" s="72">
        <f>'STEP 6 -Specific crop costs'!CU18</f>
        <v>0</v>
      </c>
      <c r="CV11" s="72">
        <f>'STEP 6 -Specific crop costs'!CV18</f>
        <v>0</v>
      </c>
      <c r="CW11" s="72">
        <f>'STEP 6 -Specific crop costs'!CW18</f>
        <v>0</v>
      </c>
      <c r="CX11" s="72">
        <f>'STEP 6 -Specific crop costs'!CX18</f>
        <v>0</v>
      </c>
      <c r="CY11" s="73">
        <f>'STEP 6 -Specific crop costs'!CY18</f>
        <v>0</v>
      </c>
    </row>
    <row r="12" spans="1:110" x14ac:dyDescent="0.25">
      <c r="B12" s="75"/>
      <c r="C12" s="54"/>
      <c r="D12" s="72"/>
      <c r="E12" s="72"/>
      <c r="F12" s="72"/>
      <c r="G12" s="72"/>
      <c r="H12" s="72"/>
      <c r="I12" s="72"/>
      <c r="J12" s="72"/>
      <c r="K12" s="72"/>
      <c r="L12" s="72"/>
      <c r="M12" s="72"/>
      <c r="N12" s="72"/>
      <c r="O12" s="73"/>
      <c r="P12" s="72"/>
      <c r="Q12" s="72"/>
      <c r="R12" s="72"/>
      <c r="S12" s="72"/>
      <c r="T12" s="72"/>
      <c r="U12" s="72"/>
      <c r="V12" s="72"/>
      <c r="W12" s="72"/>
      <c r="X12" s="72"/>
      <c r="Y12" s="72"/>
      <c r="Z12" s="73"/>
      <c r="AA12" s="72"/>
      <c r="AB12" s="72"/>
      <c r="AC12" s="72"/>
      <c r="AD12" s="72"/>
      <c r="AE12" s="72"/>
      <c r="AF12" s="72"/>
      <c r="AG12" s="72"/>
      <c r="AH12" s="72"/>
      <c r="AI12" s="72"/>
      <c r="AJ12" s="72"/>
      <c r="AK12" s="73"/>
      <c r="AL12" s="72"/>
      <c r="AM12" s="72"/>
      <c r="AN12" s="72"/>
      <c r="AO12" s="72"/>
      <c r="AP12" s="72"/>
      <c r="AQ12" s="72"/>
      <c r="AR12" s="72"/>
      <c r="AS12" s="72"/>
      <c r="AT12" s="72"/>
      <c r="AU12" s="72"/>
      <c r="AV12" s="73"/>
      <c r="AW12" s="72"/>
      <c r="AX12" s="72"/>
      <c r="AY12" s="72"/>
      <c r="AZ12" s="72"/>
      <c r="BA12" s="72"/>
      <c r="BB12" s="72"/>
      <c r="BC12" s="72"/>
      <c r="BD12" s="72"/>
      <c r="BE12" s="72"/>
      <c r="BF12" s="72"/>
      <c r="BG12" s="73"/>
      <c r="BH12" s="72"/>
      <c r="BI12" s="72"/>
      <c r="BJ12" s="72"/>
      <c r="BK12" s="72"/>
      <c r="BL12" s="72"/>
      <c r="BM12" s="72"/>
      <c r="BN12" s="72"/>
      <c r="BO12" s="72"/>
      <c r="BP12" s="72"/>
      <c r="BQ12" s="72"/>
      <c r="BR12" s="73"/>
      <c r="BS12" s="72"/>
      <c r="BT12" s="72"/>
      <c r="BU12" s="72"/>
      <c r="BV12" s="72"/>
      <c r="BW12" s="72"/>
      <c r="BX12" s="72"/>
      <c r="BY12" s="72"/>
      <c r="BZ12" s="72"/>
      <c r="CA12" s="72"/>
      <c r="CB12" s="72"/>
      <c r="CC12" s="73"/>
      <c r="CD12" s="72"/>
      <c r="CE12" s="72"/>
      <c r="CF12" s="72"/>
      <c r="CG12" s="72"/>
      <c r="CH12" s="72"/>
      <c r="CI12" s="72"/>
      <c r="CJ12" s="72"/>
      <c r="CK12" s="72"/>
      <c r="CL12" s="72"/>
      <c r="CM12" s="72"/>
      <c r="CN12" s="73"/>
      <c r="CO12" s="72"/>
      <c r="CP12" s="72"/>
      <c r="CQ12" s="72"/>
      <c r="CR12" s="72"/>
      <c r="CS12" s="72"/>
      <c r="CT12" s="72"/>
      <c r="CU12" s="72"/>
      <c r="CV12" s="72"/>
      <c r="CW12" s="72"/>
      <c r="CX12" s="72"/>
      <c r="CY12" s="73"/>
    </row>
    <row r="13" spans="1:110" x14ac:dyDescent="0.25">
      <c r="A13" s="2" t="s">
        <v>299</v>
      </c>
      <c r="B13" s="75"/>
      <c r="C13" s="54"/>
      <c r="D13" s="72"/>
      <c r="E13" s="72"/>
      <c r="F13" s="72"/>
      <c r="G13" s="72"/>
      <c r="H13" s="72"/>
      <c r="I13" s="72"/>
      <c r="J13" s="72"/>
      <c r="K13" s="72"/>
      <c r="L13" s="72"/>
      <c r="M13" s="72"/>
      <c r="N13" s="72"/>
      <c r="O13" s="73"/>
      <c r="P13" s="72"/>
      <c r="Q13" s="72"/>
      <c r="R13" s="72"/>
      <c r="S13" s="72"/>
      <c r="T13" s="72"/>
      <c r="U13" s="72"/>
      <c r="V13" s="72"/>
      <c r="W13" s="72"/>
      <c r="X13" s="72"/>
      <c r="Y13" s="72"/>
      <c r="Z13" s="73"/>
      <c r="AA13" s="72"/>
      <c r="AB13" s="72"/>
      <c r="AC13" s="72"/>
      <c r="AD13" s="72"/>
      <c r="AE13" s="72"/>
      <c r="AF13" s="72"/>
      <c r="AG13" s="72"/>
      <c r="AH13" s="72"/>
      <c r="AI13" s="72"/>
      <c r="AJ13" s="72"/>
      <c r="AK13" s="73"/>
      <c r="AL13" s="72"/>
      <c r="AM13" s="72"/>
      <c r="AN13" s="72"/>
      <c r="AO13" s="72"/>
      <c r="AP13" s="72"/>
      <c r="AQ13" s="72"/>
      <c r="AR13" s="72"/>
      <c r="AS13" s="72"/>
      <c r="AT13" s="72"/>
      <c r="AU13" s="72"/>
      <c r="AV13" s="73"/>
      <c r="AW13" s="72"/>
      <c r="AX13" s="72"/>
      <c r="AY13" s="72"/>
      <c r="AZ13" s="72"/>
      <c r="BA13" s="72"/>
      <c r="BB13" s="72"/>
      <c r="BC13" s="72"/>
      <c r="BD13" s="72"/>
      <c r="BE13" s="72"/>
      <c r="BF13" s="72"/>
      <c r="BG13" s="73"/>
      <c r="BH13" s="72"/>
      <c r="BI13" s="72"/>
      <c r="BJ13" s="72"/>
      <c r="BK13" s="72"/>
      <c r="BL13" s="72"/>
      <c r="BM13" s="72"/>
      <c r="BN13" s="72"/>
      <c r="BO13" s="72"/>
      <c r="BP13" s="72"/>
      <c r="BQ13" s="72"/>
      <c r="BR13" s="73"/>
      <c r="BS13" s="72"/>
      <c r="BT13" s="72"/>
      <c r="BU13" s="72"/>
      <c r="BV13" s="72"/>
      <c r="BW13" s="72"/>
      <c r="BX13" s="72"/>
      <c r="BY13" s="72"/>
      <c r="BZ13" s="72"/>
      <c r="CA13" s="72"/>
      <c r="CB13" s="72"/>
      <c r="CC13" s="73"/>
      <c r="CD13" s="72"/>
      <c r="CE13" s="72"/>
      <c r="CF13" s="72"/>
      <c r="CG13" s="72"/>
      <c r="CH13" s="72"/>
      <c r="CI13" s="72"/>
      <c r="CJ13" s="72"/>
      <c r="CK13" s="72"/>
      <c r="CL13" s="72"/>
      <c r="CM13" s="72"/>
      <c r="CN13" s="73"/>
      <c r="CO13" s="72"/>
      <c r="CP13" s="72"/>
      <c r="CQ13" s="72"/>
      <c r="CR13" s="72"/>
      <c r="CS13" s="72"/>
      <c r="CT13" s="72"/>
      <c r="CU13" s="72"/>
      <c r="CV13" s="72"/>
      <c r="CW13" s="72"/>
      <c r="CX13" s="72"/>
      <c r="CY13" s="73"/>
    </row>
    <row r="14" spans="1:110" x14ac:dyDescent="0.25">
      <c r="A14" s="20" t="s">
        <v>84</v>
      </c>
      <c r="B14" s="75" t="e">
        <f t="shared" ref="B14:B26" si="1">SUM(O14+Z14+AK14+AV14+BG14+BR14+CC14+CN14+CY14)</f>
        <v>#DIV/0!</v>
      </c>
      <c r="C14" s="54"/>
      <c r="D14" s="72" t="e">
        <f>SUM('STEP 7 - Labour '!D8*'STEP 7 - Labour '!$B$38)</f>
        <v>#DIV/0!</v>
      </c>
      <c r="E14" s="72" t="e">
        <f>SUM('STEP 7 - Labour '!E8*'STEP 7 - Labour '!$B$38)</f>
        <v>#DIV/0!</v>
      </c>
      <c r="F14" s="72" t="e">
        <f>SUM('STEP 7 - Labour '!F8*'STEP 7 - Labour '!$B$38)</f>
        <v>#DIV/0!</v>
      </c>
      <c r="G14" s="72" t="e">
        <f>SUM('STEP 7 - Labour '!G8*'STEP 7 - Labour '!$B$38)</f>
        <v>#DIV/0!</v>
      </c>
      <c r="H14" s="72" t="e">
        <f>SUM('STEP 7 - Labour '!H8*'STEP 7 - Labour '!$B$38)</f>
        <v>#DIV/0!</v>
      </c>
      <c r="I14" s="72" t="e">
        <f>SUM('STEP 7 - Labour '!I8*'STEP 7 - Labour '!$B$38)</f>
        <v>#DIV/0!</v>
      </c>
      <c r="J14" s="72" t="e">
        <f>SUM('STEP 7 - Labour '!J8*'STEP 7 - Labour '!$B$38)</f>
        <v>#DIV/0!</v>
      </c>
      <c r="K14" s="72" t="e">
        <f>SUM('STEP 7 - Labour '!K8*'STEP 7 - Labour '!$B$38)</f>
        <v>#DIV/0!</v>
      </c>
      <c r="L14" s="72" t="e">
        <f>SUM('STEP 7 - Labour '!L8*'STEP 7 - Labour '!$B$38)</f>
        <v>#DIV/0!</v>
      </c>
      <c r="M14" s="72" t="e">
        <f>SUM('STEP 7 - Labour '!M8*'STEP 7 - Labour '!$B$38)</f>
        <v>#DIV/0!</v>
      </c>
      <c r="N14" s="72" t="e">
        <f>SUM('STEP 7 - Labour '!N8*'STEP 7 - Labour '!$B$38)</f>
        <v>#DIV/0!</v>
      </c>
      <c r="O14" s="73" t="e">
        <f>SUM('STEP 7 - Labour '!O8*'STEP 7 - Labour '!$B$38)</f>
        <v>#DIV/0!</v>
      </c>
      <c r="P14" s="72" t="e">
        <f>SUM('STEP 7 - Labour '!P8*'STEP 7 - Labour '!$B$38)</f>
        <v>#DIV/0!</v>
      </c>
      <c r="Q14" s="72" t="e">
        <f>SUM('STEP 7 - Labour '!Q8*'STEP 7 - Labour '!$B$38)</f>
        <v>#DIV/0!</v>
      </c>
      <c r="R14" s="72" t="e">
        <f>SUM('STEP 7 - Labour '!R8*'STEP 7 - Labour '!$B$38)</f>
        <v>#DIV/0!</v>
      </c>
      <c r="S14" s="72" t="e">
        <f>SUM('STEP 7 - Labour '!S8*'STEP 7 - Labour '!$B$38)</f>
        <v>#DIV/0!</v>
      </c>
      <c r="T14" s="72" t="e">
        <f>SUM('STEP 7 - Labour '!T8*'STEP 7 - Labour '!$B$38)</f>
        <v>#DIV/0!</v>
      </c>
      <c r="U14" s="72" t="e">
        <f>SUM('STEP 7 - Labour '!U8*'STEP 7 - Labour '!$B$38)</f>
        <v>#DIV/0!</v>
      </c>
      <c r="V14" s="72" t="e">
        <f>SUM('STEP 7 - Labour '!V8*'STEP 7 - Labour '!$B$38)</f>
        <v>#DIV/0!</v>
      </c>
      <c r="W14" s="72" t="e">
        <f>SUM('STEP 7 - Labour '!W8*'STEP 7 - Labour '!$B$38)</f>
        <v>#DIV/0!</v>
      </c>
      <c r="X14" s="72" t="e">
        <f>SUM('STEP 7 - Labour '!X8*'STEP 7 - Labour '!$B$38)</f>
        <v>#DIV/0!</v>
      </c>
      <c r="Y14" s="72" t="e">
        <f>SUM('STEP 7 - Labour '!Y8*'STEP 7 - Labour '!$B$38)</f>
        <v>#DIV/0!</v>
      </c>
      <c r="Z14" s="73" t="e">
        <f>SUM('STEP 7 - Labour '!Z8*'STEP 7 - Labour '!$B$38)</f>
        <v>#DIV/0!</v>
      </c>
      <c r="AA14" s="72" t="e">
        <f>SUM('STEP 7 - Labour '!AA8*'STEP 7 - Labour '!$B$38)</f>
        <v>#DIV/0!</v>
      </c>
      <c r="AB14" s="72" t="e">
        <f>SUM('STEP 7 - Labour '!AB8*'STEP 7 - Labour '!$B$38)</f>
        <v>#DIV/0!</v>
      </c>
      <c r="AC14" s="72" t="e">
        <f>SUM('STEP 7 - Labour '!AC8*'STEP 7 - Labour '!$B$38)</f>
        <v>#DIV/0!</v>
      </c>
      <c r="AD14" s="72" t="e">
        <f>SUM('STEP 7 - Labour '!AD8*'STEP 7 - Labour '!$B$38)</f>
        <v>#DIV/0!</v>
      </c>
      <c r="AE14" s="72" t="e">
        <f>SUM('STEP 7 - Labour '!AE8*'STEP 7 - Labour '!$B$38)</f>
        <v>#DIV/0!</v>
      </c>
      <c r="AF14" s="72" t="e">
        <f>SUM('STEP 7 - Labour '!AF8*'STEP 7 - Labour '!$B$38)</f>
        <v>#DIV/0!</v>
      </c>
      <c r="AG14" s="72" t="e">
        <f>SUM('STEP 7 - Labour '!AG8*'STEP 7 - Labour '!$B$38)</f>
        <v>#DIV/0!</v>
      </c>
      <c r="AH14" s="72" t="e">
        <f>SUM('STEP 7 - Labour '!AH8*'STEP 7 - Labour '!$B$38)</f>
        <v>#DIV/0!</v>
      </c>
      <c r="AI14" s="72" t="e">
        <f>SUM('STEP 7 - Labour '!AI8*'STEP 7 - Labour '!$B$38)</f>
        <v>#DIV/0!</v>
      </c>
      <c r="AJ14" s="72" t="e">
        <f>SUM('STEP 7 - Labour '!AJ8*'STEP 7 - Labour '!$B$38)</f>
        <v>#DIV/0!</v>
      </c>
      <c r="AK14" s="73" t="e">
        <f>SUM('STEP 7 - Labour '!AK8*'STEP 7 - Labour '!$B$38)</f>
        <v>#DIV/0!</v>
      </c>
      <c r="AL14" s="72" t="e">
        <f>SUM('STEP 7 - Labour '!AL8*'STEP 7 - Labour '!$B$38)</f>
        <v>#DIV/0!</v>
      </c>
      <c r="AM14" s="72" t="e">
        <f>SUM('STEP 7 - Labour '!AM8*'STEP 7 - Labour '!$B$38)</f>
        <v>#DIV/0!</v>
      </c>
      <c r="AN14" s="72" t="e">
        <f>SUM('STEP 7 - Labour '!AN8*'STEP 7 - Labour '!$B$38)</f>
        <v>#DIV/0!</v>
      </c>
      <c r="AO14" s="72" t="e">
        <f>SUM('STEP 7 - Labour '!AO8*'STEP 7 - Labour '!$B$38)</f>
        <v>#DIV/0!</v>
      </c>
      <c r="AP14" s="72" t="e">
        <f>SUM('STEP 7 - Labour '!AP8*'STEP 7 - Labour '!$B$38)</f>
        <v>#DIV/0!</v>
      </c>
      <c r="AQ14" s="72" t="e">
        <f>SUM('STEP 7 - Labour '!AQ8*'STEP 7 - Labour '!$B$38)</f>
        <v>#DIV/0!</v>
      </c>
      <c r="AR14" s="72" t="e">
        <f>SUM('STEP 7 - Labour '!AR8*'STEP 7 - Labour '!$B$38)</f>
        <v>#DIV/0!</v>
      </c>
      <c r="AS14" s="72" t="e">
        <f>SUM('STEP 7 - Labour '!AS8*'STEP 7 - Labour '!$B$38)</f>
        <v>#DIV/0!</v>
      </c>
      <c r="AT14" s="72" t="e">
        <f>SUM('STEP 7 - Labour '!AT8*'STEP 7 - Labour '!$B$38)</f>
        <v>#DIV/0!</v>
      </c>
      <c r="AU14" s="72" t="e">
        <f>SUM('STEP 7 - Labour '!AU8*'STEP 7 - Labour '!$B$38)</f>
        <v>#DIV/0!</v>
      </c>
      <c r="AV14" s="73" t="e">
        <f>SUM('STEP 7 - Labour '!AV8*'STEP 7 - Labour '!$B$38)</f>
        <v>#DIV/0!</v>
      </c>
      <c r="AW14" s="72" t="e">
        <f>SUM('STEP 7 - Labour '!AW8*'STEP 7 - Labour '!$B$38)</f>
        <v>#DIV/0!</v>
      </c>
      <c r="AX14" s="72" t="e">
        <f>SUM('STEP 7 - Labour '!AX8*'STEP 7 - Labour '!$B$38)</f>
        <v>#DIV/0!</v>
      </c>
      <c r="AY14" s="72" t="e">
        <f>SUM('STEP 7 - Labour '!AY8*'STEP 7 - Labour '!$B$38)</f>
        <v>#DIV/0!</v>
      </c>
      <c r="AZ14" s="72" t="e">
        <f>SUM('STEP 7 - Labour '!AZ8*'STEP 7 - Labour '!$B$38)</f>
        <v>#DIV/0!</v>
      </c>
      <c r="BA14" s="72" t="e">
        <f>SUM('STEP 7 - Labour '!BA8*'STEP 7 - Labour '!$B$38)</f>
        <v>#DIV/0!</v>
      </c>
      <c r="BB14" s="72" t="e">
        <f>SUM('STEP 7 - Labour '!BB8*'STEP 7 - Labour '!$B$38)</f>
        <v>#DIV/0!</v>
      </c>
      <c r="BC14" s="72" t="e">
        <f>SUM('STEP 7 - Labour '!BC8*'STEP 7 - Labour '!$B$38)</f>
        <v>#DIV/0!</v>
      </c>
      <c r="BD14" s="72" t="e">
        <f>SUM('STEP 7 - Labour '!BD8*'STEP 7 - Labour '!$B$38)</f>
        <v>#DIV/0!</v>
      </c>
      <c r="BE14" s="72" t="e">
        <f>SUM('STEP 7 - Labour '!BE8*'STEP 7 - Labour '!$B$38)</f>
        <v>#DIV/0!</v>
      </c>
      <c r="BF14" s="72" t="e">
        <f>SUM('STEP 7 - Labour '!BF8*'STEP 7 - Labour '!$B$38)</f>
        <v>#DIV/0!</v>
      </c>
      <c r="BG14" s="73" t="e">
        <f>SUM('STEP 7 - Labour '!BG8*'STEP 7 - Labour '!$B$38)</f>
        <v>#DIV/0!</v>
      </c>
      <c r="BH14" s="72" t="e">
        <f>SUM('STEP 7 - Labour '!BH8*'STEP 7 - Labour '!$B$38)</f>
        <v>#DIV/0!</v>
      </c>
      <c r="BI14" s="72" t="e">
        <f>SUM('STEP 7 - Labour '!BI8*'STEP 7 - Labour '!$B$38)</f>
        <v>#DIV/0!</v>
      </c>
      <c r="BJ14" s="72" t="e">
        <f>SUM('STEP 7 - Labour '!BJ8*'STEP 7 - Labour '!$B$38)</f>
        <v>#DIV/0!</v>
      </c>
      <c r="BK14" s="72" t="e">
        <f>SUM('STEP 7 - Labour '!BK8*'STEP 7 - Labour '!$B$38)</f>
        <v>#DIV/0!</v>
      </c>
      <c r="BL14" s="72" t="e">
        <f>SUM('STEP 7 - Labour '!BL8*'STEP 7 - Labour '!$B$38)</f>
        <v>#DIV/0!</v>
      </c>
      <c r="BM14" s="72" t="e">
        <f>SUM('STEP 7 - Labour '!BM8*'STEP 7 - Labour '!$B$38)</f>
        <v>#DIV/0!</v>
      </c>
      <c r="BN14" s="72" t="e">
        <f>SUM('STEP 7 - Labour '!BN8*'STEP 7 - Labour '!$B$38)</f>
        <v>#DIV/0!</v>
      </c>
      <c r="BO14" s="72" t="e">
        <f>SUM('STEP 7 - Labour '!BO8*'STEP 7 - Labour '!$B$38)</f>
        <v>#DIV/0!</v>
      </c>
      <c r="BP14" s="72" t="e">
        <f>SUM('STEP 7 - Labour '!BP8*'STEP 7 - Labour '!$B$38)</f>
        <v>#DIV/0!</v>
      </c>
      <c r="BQ14" s="72" t="e">
        <f>SUM('STEP 7 - Labour '!BQ8*'STEP 7 - Labour '!$B$38)</f>
        <v>#DIV/0!</v>
      </c>
      <c r="BR14" s="73" t="e">
        <f>SUM('STEP 7 - Labour '!BR8*'STEP 7 - Labour '!$B$38)</f>
        <v>#DIV/0!</v>
      </c>
      <c r="BS14" s="72" t="e">
        <f>SUM('STEP 7 - Labour '!BS8*'STEP 7 - Labour '!$B$38)</f>
        <v>#DIV/0!</v>
      </c>
      <c r="BT14" s="72" t="e">
        <f>SUM('STEP 7 - Labour '!BT8*'STEP 7 - Labour '!$B$38)</f>
        <v>#DIV/0!</v>
      </c>
      <c r="BU14" s="72" t="e">
        <f>SUM('STEP 7 - Labour '!BU8*'STEP 7 - Labour '!$B$38)</f>
        <v>#DIV/0!</v>
      </c>
      <c r="BV14" s="72" t="e">
        <f>SUM('STEP 7 - Labour '!BV8*'STEP 7 - Labour '!$B$38)</f>
        <v>#DIV/0!</v>
      </c>
      <c r="BW14" s="72" t="e">
        <f>SUM('STEP 7 - Labour '!BW8*'STEP 7 - Labour '!$B$38)</f>
        <v>#DIV/0!</v>
      </c>
      <c r="BX14" s="72" t="e">
        <f>SUM('STEP 7 - Labour '!BX8*'STEP 7 - Labour '!$B$38)</f>
        <v>#DIV/0!</v>
      </c>
      <c r="BY14" s="72" t="e">
        <f>SUM('STEP 7 - Labour '!BY8*'STEP 7 - Labour '!$B$38)</f>
        <v>#DIV/0!</v>
      </c>
      <c r="BZ14" s="72" t="e">
        <f>SUM('STEP 7 - Labour '!BZ8*'STEP 7 - Labour '!$B$38)</f>
        <v>#DIV/0!</v>
      </c>
      <c r="CA14" s="72" t="e">
        <f>SUM('STEP 7 - Labour '!CA8*'STEP 7 - Labour '!$B$38)</f>
        <v>#DIV/0!</v>
      </c>
      <c r="CB14" s="72" t="e">
        <f>SUM('STEP 7 - Labour '!CB8*'STEP 7 - Labour '!$B$38)</f>
        <v>#DIV/0!</v>
      </c>
      <c r="CC14" s="73" t="e">
        <f>SUM('STEP 7 - Labour '!CC8*'STEP 7 - Labour '!$B$38)</f>
        <v>#DIV/0!</v>
      </c>
      <c r="CD14" s="72" t="e">
        <f>SUM('STEP 7 - Labour '!CD8*'STEP 7 - Labour '!$B$38)</f>
        <v>#DIV/0!</v>
      </c>
      <c r="CE14" s="72" t="e">
        <f>SUM('STEP 7 - Labour '!CE8*'STEP 7 - Labour '!$B$38)</f>
        <v>#DIV/0!</v>
      </c>
      <c r="CF14" s="72" t="e">
        <f>SUM('STEP 7 - Labour '!CF8*'STEP 7 - Labour '!$B$38)</f>
        <v>#DIV/0!</v>
      </c>
      <c r="CG14" s="72" t="e">
        <f>SUM('STEP 7 - Labour '!CG8*'STEP 7 - Labour '!$B$38)</f>
        <v>#DIV/0!</v>
      </c>
      <c r="CH14" s="72" t="e">
        <f>SUM('STEP 7 - Labour '!CH8*'STEP 7 - Labour '!$B$38)</f>
        <v>#DIV/0!</v>
      </c>
      <c r="CI14" s="72" t="e">
        <f>SUM('STEP 7 - Labour '!CI8*'STEP 7 - Labour '!$B$38)</f>
        <v>#DIV/0!</v>
      </c>
      <c r="CJ14" s="72" t="e">
        <f>SUM('STEP 7 - Labour '!CJ8*'STEP 7 - Labour '!$B$38)</f>
        <v>#DIV/0!</v>
      </c>
      <c r="CK14" s="72" t="e">
        <f>SUM('STEP 7 - Labour '!CK8*'STEP 7 - Labour '!$B$38)</f>
        <v>#DIV/0!</v>
      </c>
      <c r="CL14" s="72" t="e">
        <f>SUM('STEP 7 - Labour '!CL8*'STEP 7 - Labour '!$B$38)</f>
        <v>#DIV/0!</v>
      </c>
      <c r="CM14" s="72" t="e">
        <f>SUM('STEP 7 - Labour '!CM8*'STEP 7 - Labour '!$B$38)</f>
        <v>#DIV/0!</v>
      </c>
      <c r="CN14" s="73" t="e">
        <f>SUM('STEP 7 - Labour '!CN8*'STEP 7 - Labour '!$B$38)</f>
        <v>#DIV/0!</v>
      </c>
      <c r="CO14" s="72" t="e">
        <f>SUM('STEP 7 - Labour '!CO8*'STEP 7 - Labour '!$B$38)</f>
        <v>#DIV/0!</v>
      </c>
      <c r="CP14" s="72" t="e">
        <f>SUM('STEP 7 - Labour '!CP8*'STEP 7 - Labour '!$B$38)</f>
        <v>#DIV/0!</v>
      </c>
      <c r="CQ14" s="72" t="e">
        <f>SUM('STEP 7 - Labour '!CQ8*'STEP 7 - Labour '!$B$38)</f>
        <v>#DIV/0!</v>
      </c>
      <c r="CR14" s="72" t="e">
        <f>SUM('STEP 7 - Labour '!CR8*'STEP 7 - Labour '!$B$38)</f>
        <v>#DIV/0!</v>
      </c>
      <c r="CS14" s="72" t="e">
        <f>SUM('STEP 7 - Labour '!CS8*'STEP 7 - Labour '!$B$38)</f>
        <v>#DIV/0!</v>
      </c>
      <c r="CT14" s="72" t="e">
        <f>SUM('STEP 7 - Labour '!CT8*'STEP 7 - Labour '!$B$38)</f>
        <v>#DIV/0!</v>
      </c>
      <c r="CU14" s="72" t="e">
        <f>SUM('STEP 7 - Labour '!CU8*'STEP 7 - Labour '!$B$38)</f>
        <v>#DIV/0!</v>
      </c>
      <c r="CV14" s="72" t="e">
        <f>SUM('STEP 7 - Labour '!CV8*'STEP 7 - Labour '!$B$38)</f>
        <v>#DIV/0!</v>
      </c>
      <c r="CW14" s="72" t="e">
        <f>SUM('STEP 7 - Labour '!CW8*'STEP 7 - Labour '!$B$38)</f>
        <v>#DIV/0!</v>
      </c>
      <c r="CX14" s="72" t="e">
        <f>SUM('STEP 7 - Labour '!CX8*'STEP 7 - Labour '!$B$38)</f>
        <v>#DIV/0!</v>
      </c>
      <c r="CY14" s="73" t="e">
        <f>SUM('STEP 7 - Labour '!CY8*'STEP 7 - Labour '!$B$38)</f>
        <v>#DIV/0!</v>
      </c>
    </row>
    <row r="15" spans="1:110" x14ac:dyDescent="0.25">
      <c r="A15" s="20" t="s">
        <v>85</v>
      </c>
      <c r="B15" s="75" t="e">
        <f t="shared" si="1"/>
        <v>#DIV/0!</v>
      </c>
      <c r="C15" s="54"/>
      <c r="D15" s="72" t="e">
        <f>SUM('STEP 7 - Labour '!D9*'STEP 7 - Labour '!$B$38)</f>
        <v>#DIV/0!</v>
      </c>
      <c r="E15" s="72" t="e">
        <f>SUM('STEP 7 - Labour '!E9*'STEP 7 - Labour '!$B$38)</f>
        <v>#DIV/0!</v>
      </c>
      <c r="F15" s="72" t="e">
        <f>SUM('STEP 7 - Labour '!F9*'STEP 7 - Labour '!$B$38)</f>
        <v>#DIV/0!</v>
      </c>
      <c r="G15" s="72" t="e">
        <f>SUM('STEP 7 - Labour '!G9*'STEP 7 - Labour '!$B$38)</f>
        <v>#DIV/0!</v>
      </c>
      <c r="H15" s="72" t="e">
        <f>SUM('STEP 7 - Labour '!H9*'STEP 7 - Labour '!$B$38)</f>
        <v>#DIV/0!</v>
      </c>
      <c r="I15" s="72" t="e">
        <f>SUM('STEP 7 - Labour '!I9*'STEP 7 - Labour '!$B$38)</f>
        <v>#DIV/0!</v>
      </c>
      <c r="J15" s="72" t="e">
        <f>SUM('STEP 7 - Labour '!J9*'STEP 7 - Labour '!$B$38)</f>
        <v>#DIV/0!</v>
      </c>
      <c r="K15" s="72" t="e">
        <f>SUM('STEP 7 - Labour '!K9*'STEP 7 - Labour '!$B$38)</f>
        <v>#DIV/0!</v>
      </c>
      <c r="L15" s="72" t="e">
        <f>SUM('STEP 7 - Labour '!L9*'STEP 7 - Labour '!$B$38)</f>
        <v>#DIV/0!</v>
      </c>
      <c r="M15" s="72" t="e">
        <f>SUM('STEP 7 - Labour '!M9*'STEP 7 - Labour '!$B$38)</f>
        <v>#DIV/0!</v>
      </c>
      <c r="N15" s="72" t="e">
        <f>SUM('STEP 7 - Labour '!N9*'STEP 7 - Labour '!$B$38)</f>
        <v>#DIV/0!</v>
      </c>
      <c r="O15" s="73" t="e">
        <f>SUM('STEP 7 - Labour '!O9*'STEP 7 - Labour '!$B$38)</f>
        <v>#DIV/0!</v>
      </c>
      <c r="P15" s="72" t="e">
        <f>SUM('STEP 7 - Labour '!P9*'STEP 7 - Labour '!$B$38)</f>
        <v>#DIV/0!</v>
      </c>
      <c r="Q15" s="72" t="e">
        <f>SUM('STEP 7 - Labour '!Q9*'STEP 7 - Labour '!$B$38)</f>
        <v>#DIV/0!</v>
      </c>
      <c r="R15" s="72" t="e">
        <f>SUM('STEP 7 - Labour '!R9*'STEP 7 - Labour '!$B$38)</f>
        <v>#DIV/0!</v>
      </c>
      <c r="S15" s="72" t="e">
        <f>SUM('STEP 7 - Labour '!S9*'STEP 7 - Labour '!$B$38)</f>
        <v>#DIV/0!</v>
      </c>
      <c r="T15" s="72" t="e">
        <f>SUM('STEP 7 - Labour '!T9*'STEP 7 - Labour '!$B$38)</f>
        <v>#DIV/0!</v>
      </c>
      <c r="U15" s="72" t="e">
        <f>SUM('STEP 7 - Labour '!U9*'STEP 7 - Labour '!$B$38)</f>
        <v>#DIV/0!</v>
      </c>
      <c r="V15" s="72" t="e">
        <f>SUM('STEP 7 - Labour '!V9*'STEP 7 - Labour '!$B$38)</f>
        <v>#DIV/0!</v>
      </c>
      <c r="W15" s="72" t="e">
        <f>SUM('STEP 7 - Labour '!W9*'STEP 7 - Labour '!$B$38)</f>
        <v>#DIV/0!</v>
      </c>
      <c r="X15" s="72" t="e">
        <f>SUM('STEP 7 - Labour '!X9*'STEP 7 - Labour '!$B$38)</f>
        <v>#DIV/0!</v>
      </c>
      <c r="Y15" s="72" t="e">
        <f>SUM('STEP 7 - Labour '!Y9*'STEP 7 - Labour '!$B$38)</f>
        <v>#DIV/0!</v>
      </c>
      <c r="Z15" s="73" t="e">
        <f>SUM('STEP 7 - Labour '!Z9*'STEP 7 - Labour '!$B$38)</f>
        <v>#DIV/0!</v>
      </c>
      <c r="AA15" s="72" t="e">
        <f>SUM('STEP 7 - Labour '!AA9*'STEP 7 - Labour '!$B$38)</f>
        <v>#DIV/0!</v>
      </c>
      <c r="AB15" s="72" t="e">
        <f>SUM('STEP 7 - Labour '!AB9*'STEP 7 - Labour '!$B$38)</f>
        <v>#DIV/0!</v>
      </c>
      <c r="AC15" s="72" t="e">
        <f>SUM('STEP 7 - Labour '!AC9*'STEP 7 - Labour '!$B$38)</f>
        <v>#DIV/0!</v>
      </c>
      <c r="AD15" s="72" t="e">
        <f>SUM('STEP 7 - Labour '!AD9*'STEP 7 - Labour '!$B$38)</f>
        <v>#DIV/0!</v>
      </c>
      <c r="AE15" s="72" t="e">
        <f>SUM('STEP 7 - Labour '!AE9*'STEP 7 - Labour '!$B$38)</f>
        <v>#DIV/0!</v>
      </c>
      <c r="AF15" s="72" t="e">
        <f>SUM('STEP 7 - Labour '!AF9*'STEP 7 - Labour '!$B$38)</f>
        <v>#DIV/0!</v>
      </c>
      <c r="AG15" s="72" t="e">
        <f>SUM('STEP 7 - Labour '!AG9*'STEP 7 - Labour '!$B$38)</f>
        <v>#DIV/0!</v>
      </c>
      <c r="AH15" s="72" t="e">
        <f>SUM('STEP 7 - Labour '!AH9*'STEP 7 - Labour '!$B$38)</f>
        <v>#DIV/0!</v>
      </c>
      <c r="AI15" s="72" t="e">
        <f>SUM('STEP 7 - Labour '!AI9*'STEP 7 - Labour '!$B$38)</f>
        <v>#DIV/0!</v>
      </c>
      <c r="AJ15" s="72" t="e">
        <f>SUM('STEP 7 - Labour '!AJ9*'STEP 7 - Labour '!$B$38)</f>
        <v>#DIV/0!</v>
      </c>
      <c r="AK15" s="73" t="e">
        <f>SUM('STEP 7 - Labour '!AK9*'STEP 7 - Labour '!$B$38)</f>
        <v>#DIV/0!</v>
      </c>
      <c r="AL15" s="72" t="e">
        <f>SUM('STEP 7 - Labour '!AL9*'STEP 7 - Labour '!$B$38)</f>
        <v>#DIV/0!</v>
      </c>
      <c r="AM15" s="72" t="e">
        <f>SUM('STEP 7 - Labour '!AM9*'STEP 7 - Labour '!$B$38)</f>
        <v>#DIV/0!</v>
      </c>
      <c r="AN15" s="72" t="e">
        <f>SUM('STEP 7 - Labour '!AN9*'STEP 7 - Labour '!$B$38)</f>
        <v>#DIV/0!</v>
      </c>
      <c r="AO15" s="72" t="e">
        <f>SUM('STEP 7 - Labour '!AO9*'STEP 7 - Labour '!$B$38)</f>
        <v>#DIV/0!</v>
      </c>
      <c r="AP15" s="72" t="e">
        <f>SUM('STEP 7 - Labour '!AP9*'STEP 7 - Labour '!$B$38)</f>
        <v>#DIV/0!</v>
      </c>
      <c r="AQ15" s="72" t="e">
        <f>SUM('STEP 7 - Labour '!AQ9*'STEP 7 - Labour '!$B$38)</f>
        <v>#DIV/0!</v>
      </c>
      <c r="AR15" s="72" t="e">
        <f>SUM('STEP 7 - Labour '!AR9*'STEP 7 - Labour '!$B$38)</f>
        <v>#DIV/0!</v>
      </c>
      <c r="AS15" s="72" t="e">
        <f>SUM('STEP 7 - Labour '!AS9*'STEP 7 - Labour '!$B$38)</f>
        <v>#DIV/0!</v>
      </c>
      <c r="AT15" s="72" t="e">
        <f>SUM('STEP 7 - Labour '!AT9*'STEP 7 - Labour '!$B$38)</f>
        <v>#DIV/0!</v>
      </c>
      <c r="AU15" s="72" t="e">
        <f>SUM('STEP 7 - Labour '!AU9*'STEP 7 - Labour '!$B$38)</f>
        <v>#DIV/0!</v>
      </c>
      <c r="AV15" s="73" t="e">
        <f>SUM('STEP 7 - Labour '!AV9*'STEP 7 - Labour '!$B$38)</f>
        <v>#DIV/0!</v>
      </c>
      <c r="AW15" s="72" t="e">
        <f>SUM('STEP 7 - Labour '!AW9*'STEP 7 - Labour '!$B$38)</f>
        <v>#DIV/0!</v>
      </c>
      <c r="AX15" s="72" t="e">
        <f>SUM('STEP 7 - Labour '!AX9*'STEP 7 - Labour '!$B$38)</f>
        <v>#DIV/0!</v>
      </c>
      <c r="AY15" s="72" t="e">
        <f>SUM('STEP 7 - Labour '!AY9*'STEP 7 - Labour '!$B$38)</f>
        <v>#DIV/0!</v>
      </c>
      <c r="AZ15" s="72" t="e">
        <f>SUM('STEP 7 - Labour '!AZ9*'STEP 7 - Labour '!$B$38)</f>
        <v>#DIV/0!</v>
      </c>
      <c r="BA15" s="72" t="e">
        <f>SUM('STEP 7 - Labour '!BA9*'STEP 7 - Labour '!$B$38)</f>
        <v>#DIV/0!</v>
      </c>
      <c r="BB15" s="72" t="e">
        <f>SUM('STEP 7 - Labour '!BB9*'STEP 7 - Labour '!$B$38)</f>
        <v>#DIV/0!</v>
      </c>
      <c r="BC15" s="72" t="e">
        <f>SUM('STEP 7 - Labour '!BC9*'STEP 7 - Labour '!$B$38)</f>
        <v>#DIV/0!</v>
      </c>
      <c r="BD15" s="72" t="e">
        <f>SUM('STEP 7 - Labour '!BD9*'STEP 7 - Labour '!$B$38)</f>
        <v>#DIV/0!</v>
      </c>
      <c r="BE15" s="72" t="e">
        <f>SUM('STEP 7 - Labour '!BE9*'STEP 7 - Labour '!$B$38)</f>
        <v>#DIV/0!</v>
      </c>
      <c r="BF15" s="72" t="e">
        <f>SUM('STEP 7 - Labour '!BF9*'STEP 7 - Labour '!$B$38)</f>
        <v>#DIV/0!</v>
      </c>
      <c r="BG15" s="73" t="e">
        <f>SUM('STEP 7 - Labour '!BG9*'STEP 7 - Labour '!$B$38)</f>
        <v>#DIV/0!</v>
      </c>
      <c r="BH15" s="72" t="e">
        <f>SUM('STEP 7 - Labour '!BH9*'STEP 7 - Labour '!$B$38)</f>
        <v>#DIV/0!</v>
      </c>
      <c r="BI15" s="72" t="e">
        <f>SUM('STEP 7 - Labour '!BI9*'STEP 7 - Labour '!$B$38)</f>
        <v>#DIV/0!</v>
      </c>
      <c r="BJ15" s="72" t="e">
        <f>SUM('STEP 7 - Labour '!BJ9*'STEP 7 - Labour '!$B$38)</f>
        <v>#DIV/0!</v>
      </c>
      <c r="BK15" s="72" t="e">
        <f>SUM('STEP 7 - Labour '!BK9*'STEP 7 - Labour '!$B$38)</f>
        <v>#DIV/0!</v>
      </c>
      <c r="BL15" s="72" t="e">
        <f>SUM('STEP 7 - Labour '!BL9*'STEP 7 - Labour '!$B$38)</f>
        <v>#DIV/0!</v>
      </c>
      <c r="BM15" s="72" t="e">
        <f>SUM('STEP 7 - Labour '!BM9*'STEP 7 - Labour '!$B$38)</f>
        <v>#DIV/0!</v>
      </c>
      <c r="BN15" s="72" t="e">
        <f>SUM('STEP 7 - Labour '!BN9*'STEP 7 - Labour '!$B$38)</f>
        <v>#DIV/0!</v>
      </c>
      <c r="BO15" s="72" t="e">
        <f>SUM('STEP 7 - Labour '!BO9*'STEP 7 - Labour '!$B$38)</f>
        <v>#DIV/0!</v>
      </c>
      <c r="BP15" s="72" t="e">
        <f>SUM('STEP 7 - Labour '!BP9*'STEP 7 - Labour '!$B$38)</f>
        <v>#DIV/0!</v>
      </c>
      <c r="BQ15" s="72" t="e">
        <f>SUM('STEP 7 - Labour '!BQ9*'STEP 7 - Labour '!$B$38)</f>
        <v>#DIV/0!</v>
      </c>
      <c r="BR15" s="73" t="e">
        <f>SUM('STEP 7 - Labour '!BR9*'STEP 7 - Labour '!$B$38)</f>
        <v>#DIV/0!</v>
      </c>
      <c r="BS15" s="72" t="e">
        <f>SUM('STEP 7 - Labour '!BS9*'STEP 7 - Labour '!$B$38)</f>
        <v>#DIV/0!</v>
      </c>
      <c r="BT15" s="72" t="e">
        <f>SUM('STEP 7 - Labour '!BT9*'STEP 7 - Labour '!$B$38)</f>
        <v>#DIV/0!</v>
      </c>
      <c r="BU15" s="72" t="e">
        <f>SUM('STEP 7 - Labour '!BU9*'STEP 7 - Labour '!$B$38)</f>
        <v>#DIV/0!</v>
      </c>
      <c r="BV15" s="72" t="e">
        <f>SUM('STEP 7 - Labour '!BV9*'STEP 7 - Labour '!$B$38)</f>
        <v>#DIV/0!</v>
      </c>
      <c r="BW15" s="72" t="e">
        <f>SUM('STEP 7 - Labour '!BW9*'STEP 7 - Labour '!$B$38)</f>
        <v>#DIV/0!</v>
      </c>
      <c r="BX15" s="72" t="e">
        <f>SUM('STEP 7 - Labour '!BX9*'STEP 7 - Labour '!$B$38)</f>
        <v>#DIV/0!</v>
      </c>
      <c r="BY15" s="72" t="e">
        <f>SUM('STEP 7 - Labour '!BY9*'STEP 7 - Labour '!$B$38)</f>
        <v>#DIV/0!</v>
      </c>
      <c r="BZ15" s="72" t="e">
        <f>SUM('STEP 7 - Labour '!BZ9*'STEP 7 - Labour '!$B$38)</f>
        <v>#DIV/0!</v>
      </c>
      <c r="CA15" s="72" t="e">
        <f>SUM('STEP 7 - Labour '!CA9*'STEP 7 - Labour '!$B$38)</f>
        <v>#DIV/0!</v>
      </c>
      <c r="CB15" s="72" t="e">
        <f>SUM('STEP 7 - Labour '!CB9*'STEP 7 - Labour '!$B$38)</f>
        <v>#DIV/0!</v>
      </c>
      <c r="CC15" s="73" t="e">
        <f>SUM('STEP 7 - Labour '!CC9*'STEP 7 - Labour '!$B$38)</f>
        <v>#DIV/0!</v>
      </c>
      <c r="CD15" s="72" t="e">
        <f>SUM('STEP 7 - Labour '!CD9*'STEP 7 - Labour '!$B$38)</f>
        <v>#DIV/0!</v>
      </c>
      <c r="CE15" s="72" t="e">
        <f>SUM('STEP 7 - Labour '!CE9*'STEP 7 - Labour '!$B$38)</f>
        <v>#DIV/0!</v>
      </c>
      <c r="CF15" s="72" t="e">
        <f>SUM('STEP 7 - Labour '!CF9*'STEP 7 - Labour '!$B$38)</f>
        <v>#DIV/0!</v>
      </c>
      <c r="CG15" s="72" t="e">
        <f>SUM('STEP 7 - Labour '!CG9*'STEP 7 - Labour '!$B$38)</f>
        <v>#DIV/0!</v>
      </c>
      <c r="CH15" s="72" t="e">
        <f>SUM('STEP 7 - Labour '!CH9*'STEP 7 - Labour '!$B$38)</f>
        <v>#DIV/0!</v>
      </c>
      <c r="CI15" s="72" t="e">
        <f>SUM('STEP 7 - Labour '!CI9*'STEP 7 - Labour '!$B$38)</f>
        <v>#DIV/0!</v>
      </c>
      <c r="CJ15" s="72" t="e">
        <f>SUM('STEP 7 - Labour '!CJ9*'STEP 7 - Labour '!$B$38)</f>
        <v>#DIV/0!</v>
      </c>
      <c r="CK15" s="72" t="e">
        <f>SUM('STEP 7 - Labour '!CK9*'STEP 7 - Labour '!$B$38)</f>
        <v>#DIV/0!</v>
      </c>
      <c r="CL15" s="72" t="e">
        <f>SUM('STEP 7 - Labour '!CL9*'STEP 7 - Labour '!$B$38)</f>
        <v>#DIV/0!</v>
      </c>
      <c r="CM15" s="72" t="e">
        <f>SUM('STEP 7 - Labour '!CM9*'STEP 7 - Labour '!$B$38)</f>
        <v>#DIV/0!</v>
      </c>
      <c r="CN15" s="73" t="e">
        <f>SUM('STEP 7 - Labour '!CN9*'STEP 7 - Labour '!$B$38)</f>
        <v>#DIV/0!</v>
      </c>
      <c r="CO15" s="72" t="e">
        <f>SUM('STEP 7 - Labour '!CO9*'STEP 7 - Labour '!$B$38)</f>
        <v>#DIV/0!</v>
      </c>
      <c r="CP15" s="72" t="e">
        <f>SUM('STEP 7 - Labour '!CP9*'STEP 7 - Labour '!$B$38)</f>
        <v>#DIV/0!</v>
      </c>
      <c r="CQ15" s="72" t="e">
        <f>SUM('STEP 7 - Labour '!CQ9*'STEP 7 - Labour '!$B$38)</f>
        <v>#DIV/0!</v>
      </c>
      <c r="CR15" s="72" t="e">
        <f>SUM('STEP 7 - Labour '!CR9*'STEP 7 - Labour '!$B$38)</f>
        <v>#DIV/0!</v>
      </c>
      <c r="CS15" s="72" t="e">
        <f>SUM('STEP 7 - Labour '!CS9*'STEP 7 - Labour '!$B$38)</f>
        <v>#DIV/0!</v>
      </c>
      <c r="CT15" s="72" t="e">
        <f>SUM('STEP 7 - Labour '!CT9*'STEP 7 - Labour '!$B$38)</f>
        <v>#DIV/0!</v>
      </c>
      <c r="CU15" s="72" t="e">
        <f>SUM('STEP 7 - Labour '!CU9*'STEP 7 - Labour '!$B$38)</f>
        <v>#DIV/0!</v>
      </c>
      <c r="CV15" s="72" t="e">
        <f>SUM('STEP 7 - Labour '!CV9*'STEP 7 - Labour '!$B$38)</f>
        <v>#DIV/0!</v>
      </c>
      <c r="CW15" s="72" t="e">
        <f>SUM('STEP 7 - Labour '!CW9*'STEP 7 - Labour '!$B$38)</f>
        <v>#DIV/0!</v>
      </c>
      <c r="CX15" s="72" t="e">
        <f>SUM('STEP 7 - Labour '!CX9*'STEP 7 - Labour '!$B$38)</f>
        <v>#DIV/0!</v>
      </c>
      <c r="CY15" s="73" t="e">
        <f>SUM('STEP 7 - Labour '!CY9*'STEP 7 - Labour '!$B$38)</f>
        <v>#DIV/0!</v>
      </c>
    </row>
    <row r="16" spans="1:110" x14ac:dyDescent="0.25">
      <c r="A16" s="20" t="s">
        <v>31</v>
      </c>
      <c r="B16" s="75" t="e">
        <f t="shared" si="1"/>
        <v>#DIV/0!</v>
      </c>
      <c r="C16" s="54"/>
      <c r="D16" s="72" t="e">
        <f>SUM('STEP 7 - Labour '!D10*'STEP 7 - Labour '!$B$38)</f>
        <v>#DIV/0!</v>
      </c>
      <c r="E16" s="72" t="e">
        <f>SUM('STEP 7 - Labour '!E10*'STEP 7 - Labour '!$B$38)</f>
        <v>#DIV/0!</v>
      </c>
      <c r="F16" s="72" t="e">
        <f>SUM('STEP 7 - Labour '!F10*'STEP 7 - Labour '!$B$38)</f>
        <v>#DIV/0!</v>
      </c>
      <c r="G16" s="72" t="e">
        <f>SUM('STEP 7 - Labour '!G10*'STEP 7 - Labour '!$B$38)</f>
        <v>#DIV/0!</v>
      </c>
      <c r="H16" s="72" t="e">
        <f>SUM('STEP 7 - Labour '!H10*'STEP 7 - Labour '!$B$38)</f>
        <v>#DIV/0!</v>
      </c>
      <c r="I16" s="72" t="e">
        <f>SUM('STEP 7 - Labour '!I10*'STEP 7 - Labour '!$B$38)</f>
        <v>#DIV/0!</v>
      </c>
      <c r="J16" s="72" t="e">
        <f>SUM('STEP 7 - Labour '!J10*'STEP 7 - Labour '!$B$38)</f>
        <v>#DIV/0!</v>
      </c>
      <c r="K16" s="72" t="e">
        <f>SUM('STEP 7 - Labour '!K10*'STEP 7 - Labour '!$B$38)</f>
        <v>#DIV/0!</v>
      </c>
      <c r="L16" s="72" t="e">
        <f>SUM('STEP 7 - Labour '!L10*'STEP 7 - Labour '!$B$38)</f>
        <v>#DIV/0!</v>
      </c>
      <c r="M16" s="72" t="e">
        <f>SUM('STEP 7 - Labour '!M10*'STEP 7 - Labour '!$B$38)</f>
        <v>#DIV/0!</v>
      </c>
      <c r="N16" s="72" t="e">
        <f>SUM('STEP 7 - Labour '!N10*'STEP 7 - Labour '!$B$38)</f>
        <v>#DIV/0!</v>
      </c>
      <c r="O16" s="73" t="e">
        <f>SUM('STEP 7 - Labour '!O10*'STEP 7 - Labour '!$B$38)</f>
        <v>#DIV/0!</v>
      </c>
      <c r="P16" s="72" t="e">
        <f>SUM('STEP 7 - Labour '!P10*'STEP 7 - Labour '!$B$38)</f>
        <v>#DIV/0!</v>
      </c>
      <c r="Q16" s="72" t="e">
        <f>SUM('STEP 7 - Labour '!Q10*'STEP 7 - Labour '!$B$38)</f>
        <v>#DIV/0!</v>
      </c>
      <c r="R16" s="72" t="e">
        <f>SUM('STEP 7 - Labour '!R10*'STEP 7 - Labour '!$B$38)</f>
        <v>#DIV/0!</v>
      </c>
      <c r="S16" s="72" t="e">
        <f>SUM('STEP 7 - Labour '!S10*'STEP 7 - Labour '!$B$38)</f>
        <v>#DIV/0!</v>
      </c>
      <c r="T16" s="72" t="e">
        <f>SUM('STEP 7 - Labour '!T10*'STEP 7 - Labour '!$B$38)</f>
        <v>#DIV/0!</v>
      </c>
      <c r="U16" s="72" t="e">
        <f>SUM('STEP 7 - Labour '!U10*'STEP 7 - Labour '!$B$38)</f>
        <v>#DIV/0!</v>
      </c>
      <c r="V16" s="72" t="e">
        <f>SUM('STEP 7 - Labour '!V10*'STEP 7 - Labour '!$B$38)</f>
        <v>#DIV/0!</v>
      </c>
      <c r="W16" s="72" t="e">
        <f>SUM('STEP 7 - Labour '!W10*'STEP 7 - Labour '!$B$38)</f>
        <v>#DIV/0!</v>
      </c>
      <c r="X16" s="72" t="e">
        <f>SUM('STEP 7 - Labour '!X10*'STEP 7 - Labour '!$B$38)</f>
        <v>#DIV/0!</v>
      </c>
      <c r="Y16" s="72" t="e">
        <f>SUM('STEP 7 - Labour '!Y10*'STEP 7 - Labour '!$B$38)</f>
        <v>#DIV/0!</v>
      </c>
      <c r="Z16" s="73" t="e">
        <f>SUM('STEP 7 - Labour '!Z10*'STEP 7 - Labour '!$B$38)</f>
        <v>#DIV/0!</v>
      </c>
      <c r="AA16" s="72" t="e">
        <f>SUM('STEP 7 - Labour '!AA10*'STEP 7 - Labour '!$B$38)</f>
        <v>#DIV/0!</v>
      </c>
      <c r="AB16" s="72" t="e">
        <f>SUM('STEP 7 - Labour '!AB10*'STEP 7 - Labour '!$B$38)</f>
        <v>#DIV/0!</v>
      </c>
      <c r="AC16" s="72" t="e">
        <f>SUM('STEP 7 - Labour '!AC10*'STEP 7 - Labour '!$B$38)</f>
        <v>#DIV/0!</v>
      </c>
      <c r="AD16" s="72" t="e">
        <f>SUM('STEP 7 - Labour '!AD10*'STEP 7 - Labour '!$B$38)</f>
        <v>#DIV/0!</v>
      </c>
      <c r="AE16" s="72" t="e">
        <f>SUM('STEP 7 - Labour '!AE10*'STEP 7 - Labour '!$B$38)</f>
        <v>#DIV/0!</v>
      </c>
      <c r="AF16" s="72" t="e">
        <f>SUM('STEP 7 - Labour '!AF10*'STEP 7 - Labour '!$B$38)</f>
        <v>#DIV/0!</v>
      </c>
      <c r="AG16" s="72" t="e">
        <f>SUM('STEP 7 - Labour '!AG10*'STEP 7 - Labour '!$B$38)</f>
        <v>#DIV/0!</v>
      </c>
      <c r="AH16" s="72" t="e">
        <f>SUM('STEP 7 - Labour '!AH10*'STEP 7 - Labour '!$B$38)</f>
        <v>#DIV/0!</v>
      </c>
      <c r="AI16" s="72" t="e">
        <f>SUM('STEP 7 - Labour '!AI10*'STEP 7 - Labour '!$B$38)</f>
        <v>#DIV/0!</v>
      </c>
      <c r="AJ16" s="72" t="e">
        <f>SUM('STEP 7 - Labour '!AJ10*'STEP 7 - Labour '!$B$38)</f>
        <v>#DIV/0!</v>
      </c>
      <c r="AK16" s="73" t="e">
        <f>SUM('STEP 7 - Labour '!AK10*'STEP 7 - Labour '!$B$38)</f>
        <v>#DIV/0!</v>
      </c>
      <c r="AL16" s="72" t="e">
        <f>SUM('STEP 7 - Labour '!AL10*'STEP 7 - Labour '!$B$38)</f>
        <v>#DIV/0!</v>
      </c>
      <c r="AM16" s="72" t="e">
        <f>SUM('STEP 7 - Labour '!AM10*'STEP 7 - Labour '!$B$38)</f>
        <v>#DIV/0!</v>
      </c>
      <c r="AN16" s="72" t="e">
        <f>SUM('STEP 7 - Labour '!AN10*'STEP 7 - Labour '!$B$38)</f>
        <v>#DIV/0!</v>
      </c>
      <c r="AO16" s="72" t="e">
        <f>SUM('STEP 7 - Labour '!AO10*'STEP 7 - Labour '!$B$38)</f>
        <v>#DIV/0!</v>
      </c>
      <c r="AP16" s="72" t="e">
        <f>SUM('STEP 7 - Labour '!AP10*'STEP 7 - Labour '!$B$38)</f>
        <v>#DIV/0!</v>
      </c>
      <c r="AQ16" s="72" t="e">
        <f>SUM('STEP 7 - Labour '!AQ10*'STEP 7 - Labour '!$B$38)</f>
        <v>#DIV/0!</v>
      </c>
      <c r="AR16" s="72" t="e">
        <f>SUM('STEP 7 - Labour '!AR10*'STEP 7 - Labour '!$B$38)</f>
        <v>#DIV/0!</v>
      </c>
      <c r="AS16" s="72" t="e">
        <f>SUM('STEP 7 - Labour '!AS10*'STEP 7 - Labour '!$B$38)</f>
        <v>#DIV/0!</v>
      </c>
      <c r="AT16" s="72" t="e">
        <f>SUM('STEP 7 - Labour '!AT10*'STEP 7 - Labour '!$B$38)</f>
        <v>#DIV/0!</v>
      </c>
      <c r="AU16" s="72" t="e">
        <f>SUM('STEP 7 - Labour '!AU10*'STEP 7 - Labour '!$B$38)</f>
        <v>#DIV/0!</v>
      </c>
      <c r="AV16" s="73" t="e">
        <f>SUM('STEP 7 - Labour '!AV10*'STEP 7 - Labour '!$B$38)</f>
        <v>#DIV/0!</v>
      </c>
      <c r="AW16" s="72" t="e">
        <f>SUM('STEP 7 - Labour '!AW10*'STEP 7 - Labour '!$B$38)</f>
        <v>#DIV/0!</v>
      </c>
      <c r="AX16" s="72" t="e">
        <f>SUM('STEP 7 - Labour '!AX10*'STEP 7 - Labour '!$B$38)</f>
        <v>#DIV/0!</v>
      </c>
      <c r="AY16" s="72" t="e">
        <f>SUM('STEP 7 - Labour '!AY10*'STEP 7 - Labour '!$B$38)</f>
        <v>#DIV/0!</v>
      </c>
      <c r="AZ16" s="72" t="e">
        <f>SUM('STEP 7 - Labour '!AZ10*'STEP 7 - Labour '!$B$38)</f>
        <v>#DIV/0!</v>
      </c>
      <c r="BA16" s="72" t="e">
        <f>SUM('STEP 7 - Labour '!BA10*'STEP 7 - Labour '!$B$38)</f>
        <v>#DIV/0!</v>
      </c>
      <c r="BB16" s="72" t="e">
        <f>SUM('STEP 7 - Labour '!BB10*'STEP 7 - Labour '!$B$38)</f>
        <v>#DIV/0!</v>
      </c>
      <c r="BC16" s="72" t="e">
        <f>SUM('STEP 7 - Labour '!BC10*'STEP 7 - Labour '!$B$38)</f>
        <v>#DIV/0!</v>
      </c>
      <c r="BD16" s="72" t="e">
        <f>SUM('STEP 7 - Labour '!BD10*'STEP 7 - Labour '!$B$38)</f>
        <v>#DIV/0!</v>
      </c>
      <c r="BE16" s="72" t="e">
        <f>SUM('STEP 7 - Labour '!BE10*'STEP 7 - Labour '!$B$38)</f>
        <v>#DIV/0!</v>
      </c>
      <c r="BF16" s="72" t="e">
        <f>SUM('STEP 7 - Labour '!BF10*'STEP 7 - Labour '!$B$38)</f>
        <v>#DIV/0!</v>
      </c>
      <c r="BG16" s="73" t="e">
        <f>SUM('STEP 7 - Labour '!BG10*'STEP 7 - Labour '!$B$38)</f>
        <v>#DIV/0!</v>
      </c>
      <c r="BH16" s="72" t="e">
        <f>SUM('STEP 7 - Labour '!BH10*'STEP 7 - Labour '!$B$38)</f>
        <v>#DIV/0!</v>
      </c>
      <c r="BI16" s="72" t="e">
        <f>SUM('STEP 7 - Labour '!BI10*'STEP 7 - Labour '!$B$38)</f>
        <v>#DIV/0!</v>
      </c>
      <c r="BJ16" s="72" t="e">
        <f>SUM('STEP 7 - Labour '!BJ10*'STEP 7 - Labour '!$B$38)</f>
        <v>#DIV/0!</v>
      </c>
      <c r="BK16" s="72" t="e">
        <f>SUM('STEP 7 - Labour '!BK10*'STEP 7 - Labour '!$B$38)</f>
        <v>#DIV/0!</v>
      </c>
      <c r="BL16" s="72" t="e">
        <f>SUM('STEP 7 - Labour '!BL10*'STEP 7 - Labour '!$B$38)</f>
        <v>#DIV/0!</v>
      </c>
      <c r="BM16" s="72" t="e">
        <f>SUM('STEP 7 - Labour '!BM10*'STEP 7 - Labour '!$B$38)</f>
        <v>#DIV/0!</v>
      </c>
      <c r="BN16" s="72" t="e">
        <f>SUM('STEP 7 - Labour '!BN10*'STEP 7 - Labour '!$B$38)</f>
        <v>#DIV/0!</v>
      </c>
      <c r="BO16" s="72" t="e">
        <f>SUM('STEP 7 - Labour '!BO10*'STEP 7 - Labour '!$B$38)</f>
        <v>#DIV/0!</v>
      </c>
      <c r="BP16" s="72" t="e">
        <f>SUM('STEP 7 - Labour '!BP10*'STEP 7 - Labour '!$B$38)</f>
        <v>#DIV/0!</v>
      </c>
      <c r="BQ16" s="72" t="e">
        <f>SUM('STEP 7 - Labour '!BQ10*'STEP 7 - Labour '!$B$38)</f>
        <v>#DIV/0!</v>
      </c>
      <c r="BR16" s="73" t="e">
        <f>SUM('STEP 7 - Labour '!BR10*'STEP 7 - Labour '!$B$38)</f>
        <v>#DIV/0!</v>
      </c>
      <c r="BS16" s="72" t="e">
        <f>SUM('STEP 7 - Labour '!BS10*'STEP 7 - Labour '!$B$38)</f>
        <v>#DIV/0!</v>
      </c>
      <c r="BT16" s="72" t="e">
        <f>SUM('STEP 7 - Labour '!BT10*'STEP 7 - Labour '!$B$38)</f>
        <v>#DIV/0!</v>
      </c>
      <c r="BU16" s="72" t="e">
        <f>SUM('STEP 7 - Labour '!BU10*'STEP 7 - Labour '!$B$38)</f>
        <v>#DIV/0!</v>
      </c>
      <c r="BV16" s="72" t="e">
        <f>SUM('STEP 7 - Labour '!BV10*'STEP 7 - Labour '!$B$38)</f>
        <v>#DIV/0!</v>
      </c>
      <c r="BW16" s="72" t="e">
        <f>SUM('STEP 7 - Labour '!BW10*'STEP 7 - Labour '!$B$38)</f>
        <v>#DIV/0!</v>
      </c>
      <c r="BX16" s="72" t="e">
        <f>SUM('STEP 7 - Labour '!BX10*'STEP 7 - Labour '!$B$38)</f>
        <v>#DIV/0!</v>
      </c>
      <c r="BY16" s="72" t="e">
        <f>SUM('STEP 7 - Labour '!BY10*'STEP 7 - Labour '!$B$38)</f>
        <v>#DIV/0!</v>
      </c>
      <c r="BZ16" s="72" t="e">
        <f>SUM('STEP 7 - Labour '!BZ10*'STEP 7 - Labour '!$B$38)</f>
        <v>#DIV/0!</v>
      </c>
      <c r="CA16" s="72" t="e">
        <f>SUM('STEP 7 - Labour '!CA10*'STEP 7 - Labour '!$B$38)</f>
        <v>#DIV/0!</v>
      </c>
      <c r="CB16" s="72" t="e">
        <f>SUM('STEP 7 - Labour '!CB10*'STEP 7 - Labour '!$B$38)</f>
        <v>#DIV/0!</v>
      </c>
      <c r="CC16" s="73" t="e">
        <f>SUM('STEP 7 - Labour '!CC10*'STEP 7 - Labour '!$B$38)</f>
        <v>#DIV/0!</v>
      </c>
      <c r="CD16" s="72" t="e">
        <f>SUM('STEP 7 - Labour '!CD10*'STEP 7 - Labour '!$B$38)</f>
        <v>#DIV/0!</v>
      </c>
      <c r="CE16" s="72" t="e">
        <f>SUM('STEP 7 - Labour '!CE10*'STEP 7 - Labour '!$B$38)</f>
        <v>#DIV/0!</v>
      </c>
      <c r="CF16" s="72" t="e">
        <f>SUM('STEP 7 - Labour '!CF10*'STEP 7 - Labour '!$B$38)</f>
        <v>#DIV/0!</v>
      </c>
      <c r="CG16" s="72" t="e">
        <f>SUM('STEP 7 - Labour '!CG10*'STEP 7 - Labour '!$B$38)</f>
        <v>#DIV/0!</v>
      </c>
      <c r="CH16" s="72" t="e">
        <f>SUM('STEP 7 - Labour '!CH10*'STEP 7 - Labour '!$B$38)</f>
        <v>#DIV/0!</v>
      </c>
      <c r="CI16" s="72" t="e">
        <f>SUM('STEP 7 - Labour '!CI10*'STEP 7 - Labour '!$B$38)</f>
        <v>#DIV/0!</v>
      </c>
      <c r="CJ16" s="72" t="e">
        <f>SUM('STEP 7 - Labour '!CJ10*'STEP 7 - Labour '!$B$38)</f>
        <v>#DIV/0!</v>
      </c>
      <c r="CK16" s="72" t="e">
        <f>SUM('STEP 7 - Labour '!CK10*'STEP 7 - Labour '!$B$38)</f>
        <v>#DIV/0!</v>
      </c>
      <c r="CL16" s="72" t="e">
        <f>SUM('STEP 7 - Labour '!CL10*'STEP 7 - Labour '!$B$38)</f>
        <v>#DIV/0!</v>
      </c>
      <c r="CM16" s="72" t="e">
        <f>SUM('STEP 7 - Labour '!CM10*'STEP 7 - Labour '!$B$38)</f>
        <v>#DIV/0!</v>
      </c>
      <c r="CN16" s="73" t="e">
        <f>SUM('STEP 7 - Labour '!CN10*'STEP 7 - Labour '!$B$38)</f>
        <v>#DIV/0!</v>
      </c>
      <c r="CO16" s="72" t="e">
        <f>SUM('STEP 7 - Labour '!CO10*'STEP 7 - Labour '!$B$38)</f>
        <v>#DIV/0!</v>
      </c>
      <c r="CP16" s="72" t="e">
        <f>SUM('STEP 7 - Labour '!CP10*'STEP 7 - Labour '!$B$38)</f>
        <v>#DIV/0!</v>
      </c>
      <c r="CQ16" s="72" t="e">
        <f>SUM('STEP 7 - Labour '!CQ10*'STEP 7 - Labour '!$B$38)</f>
        <v>#DIV/0!</v>
      </c>
      <c r="CR16" s="72" t="e">
        <f>SUM('STEP 7 - Labour '!CR10*'STEP 7 - Labour '!$B$38)</f>
        <v>#DIV/0!</v>
      </c>
      <c r="CS16" s="72" t="e">
        <f>SUM('STEP 7 - Labour '!CS10*'STEP 7 - Labour '!$B$38)</f>
        <v>#DIV/0!</v>
      </c>
      <c r="CT16" s="72" t="e">
        <f>SUM('STEP 7 - Labour '!CT10*'STEP 7 - Labour '!$B$38)</f>
        <v>#DIV/0!</v>
      </c>
      <c r="CU16" s="72" t="e">
        <f>SUM('STEP 7 - Labour '!CU10*'STEP 7 - Labour '!$B$38)</f>
        <v>#DIV/0!</v>
      </c>
      <c r="CV16" s="72" t="e">
        <f>SUM('STEP 7 - Labour '!CV10*'STEP 7 - Labour '!$B$38)</f>
        <v>#DIV/0!</v>
      </c>
      <c r="CW16" s="72" t="e">
        <f>SUM('STEP 7 - Labour '!CW10*'STEP 7 - Labour '!$B$38)</f>
        <v>#DIV/0!</v>
      </c>
      <c r="CX16" s="72" t="e">
        <f>SUM('STEP 7 - Labour '!CX10*'STEP 7 - Labour '!$B$38)</f>
        <v>#DIV/0!</v>
      </c>
      <c r="CY16" s="73" t="e">
        <f>SUM('STEP 7 - Labour '!CY10*'STEP 7 - Labour '!$B$38)</f>
        <v>#DIV/0!</v>
      </c>
    </row>
    <row r="17" spans="1:103" x14ac:dyDescent="0.25">
      <c r="A17" s="20" t="s">
        <v>32</v>
      </c>
      <c r="B17" s="75" t="e">
        <f t="shared" si="1"/>
        <v>#DIV/0!</v>
      </c>
      <c r="C17" s="54"/>
      <c r="D17" s="72" t="e">
        <f>SUM('STEP 7 - Labour '!D11*'STEP 7 - Labour '!$B$38)</f>
        <v>#DIV/0!</v>
      </c>
      <c r="E17" s="72" t="e">
        <f>SUM('STEP 7 - Labour '!E11*'STEP 7 - Labour '!$B$38)</f>
        <v>#DIV/0!</v>
      </c>
      <c r="F17" s="72" t="e">
        <f>SUM('STEP 7 - Labour '!F11*'STEP 7 - Labour '!$B$38)</f>
        <v>#DIV/0!</v>
      </c>
      <c r="G17" s="72" t="e">
        <f>SUM('STEP 7 - Labour '!G11*'STEP 7 - Labour '!$B$38)</f>
        <v>#DIV/0!</v>
      </c>
      <c r="H17" s="72" t="e">
        <f>SUM('STEP 7 - Labour '!H11*'STEP 7 - Labour '!$B$38)</f>
        <v>#DIV/0!</v>
      </c>
      <c r="I17" s="72" t="e">
        <f>SUM('STEP 7 - Labour '!I11*'STEP 7 - Labour '!$B$38)</f>
        <v>#DIV/0!</v>
      </c>
      <c r="J17" s="72" t="e">
        <f>SUM('STEP 7 - Labour '!J11*'STEP 7 - Labour '!$B$38)</f>
        <v>#DIV/0!</v>
      </c>
      <c r="K17" s="72" t="e">
        <f>SUM('STEP 7 - Labour '!K11*'STEP 7 - Labour '!$B$38)</f>
        <v>#DIV/0!</v>
      </c>
      <c r="L17" s="72" t="e">
        <f>SUM('STEP 7 - Labour '!L11*'STEP 7 - Labour '!$B$38)</f>
        <v>#DIV/0!</v>
      </c>
      <c r="M17" s="72" t="e">
        <f>SUM('STEP 7 - Labour '!M11*'STEP 7 - Labour '!$B$38)</f>
        <v>#DIV/0!</v>
      </c>
      <c r="N17" s="72" t="e">
        <f>SUM('STEP 7 - Labour '!N11*'STEP 7 - Labour '!$B$38)</f>
        <v>#DIV/0!</v>
      </c>
      <c r="O17" s="73" t="e">
        <f>SUM('STEP 7 - Labour '!O11*'STEP 7 - Labour '!$B$38)</f>
        <v>#DIV/0!</v>
      </c>
      <c r="P17" s="72" t="e">
        <f>SUM('STEP 7 - Labour '!P11*'STEP 7 - Labour '!$B$38)</f>
        <v>#DIV/0!</v>
      </c>
      <c r="Q17" s="72" t="e">
        <f>SUM('STEP 7 - Labour '!Q11*'STEP 7 - Labour '!$B$38)</f>
        <v>#DIV/0!</v>
      </c>
      <c r="R17" s="72" t="e">
        <f>SUM('STEP 7 - Labour '!R11*'STEP 7 - Labour '!$B$38)</f>
        <v>#DIV/0!</v>
      </c>
      <c r="S17" s="72" t="e">
        <f>SUM('STEP 7 - Labour '!S11*'STEP 7 - Labour '!$B$38)</f>
        <v>#DIV/0!</v>
      </c>
      <c r="T17" s="72" t="e">
        <f>SUM('STEP 7 - Labour '!T11*'STEP 7 - Labour '!$B$38)</f>
        <v>#DIV/0!</v>
      </c>
      <c r="U17" s="72" t="e">
        <f>SUM('STEP 7 - Labour '!U11*'STEP 7 - Labour '!$B$38)</f>
        <v>#DIV/0!</v>
      </c>
      <c r="V17" s="72" t="e">
        <f>SUM('STEP 7 - Labour '!V11*'STEP 7 - Labour '!$B$38)</f>
        <v>#DIV/0!</v>
      </c>
      <c r="W17" s="72" t="e">
        <f>SUM('STEP 7 - Labour '!W11*'STEP 7 - Labour '!$B$38)</f>
        <v>#DIV/0!</v>
      </c>
      <c r="X17" s="72" t="e">
        <f>SUM('STEP 7 - Labour '!X11*'STEP 7 - Labour '!$B$38)</f>
        <v>#DIV/0!</v>
      </c>
      <c r="Y17" s="72" t="e">
        <f>SUM('STEP 7 - Labour '!Y11*'STEP 7 - Labour '!$B$38)</f>
        <v>#DIV/0!</v>
      </c>
      <c r="Z17" s="73" t="e">
        <f>SUM('STEP 7 - Labour '!Z11*'STEP 7 - Labour '!$B$38)</f>
        <v>#DIV/0!</v>
      </c>
      <c r="AA17" s="72" t="e">
        <f>SUM('STEP 7 - Labour '!AA11*'STEP 7 - Labour '!$B$38)</f>
        <v>#DIV/0!</v>
      </c>
      <c r="AB17" s="72" t="e">
        <f>SUM('STEP 7 - Labour '!AB11*'STEP 7 - Labour '!$B$38)</f>
        <v>#DIV/0!</v>
      </c>
      <c r="AC17" s="72" t="e">
        <f>SUM('STEP 7 - Labour '!AC11*'STEP 7 - Labour '!$B$38)</f>
        <v>#DIV/0!</v>
      </c>
      <c r="AD17" s="72" t="e">
        <f>SUM('STEP 7 - Labour '!AD11*'STEP 7 - Labour '!$B$38)</f>
        <v>#DIV/0!</v>
      </c>
      <c r="AE17" s="72" t="e">
        <f>SUM('STEP 7 - Labour '!AE11*'STEP 7 - Labour '!$B$38)</f>
        <v>#DIV/0!</v>
      </c>
      <c r="AF17" s="72" t="e">
        <f>SUM('STEP 7 - Labour '!AF11*'STEP 7 - Labour '!$B$38)</f>
        <v>#DIV/0!</v>
      </c>
      <c r="AG17" s="72" t="e">
        <f>SUM('STEP 7 - Labour '!AG11*'STEP 7 - Labour '!$B$38)</f>
        <v>#DIV/0!</v>
      </c>
      <c r="AH17" s="72" t="e">
        <f>SUM('STEP 7 - Labour '!AH11*'STEP 7 - Labour '!$B$38)</f>
        <v>#DIV/0!</v>
      </c>
      <c r="AI17" s="72" t="e">
        <f>SUM('STEP 7 - Labour '!AI11*'STEP 7 - Labour '!$B$38)</f>
        <v>#DIV/0!</v>
      </c>
      <c r="AJ17" s="72" t="e">
        <f>SUM('STEP 7 - Labour '!AJ11*'STEP 7 - Labour '!$B$38)</f>
        <v>#DIV/0!</v>
      </c>
      <c r="AK17" s="73" t="e">
        <f>SUM('STEP 7 - Labour '!AK11*'STEP 7 - Labour '!$B$38)</f>
        <v>#DIV/0!</v>
      </c>
      <c r="AL17" s="72" t="e">
        <f>SUM('STEP 7 - Labour '!AL11*'STEP 7 - Labour '!$B$38)</f>
        <v>#DIV/0!</v>
      </c>
      <c r="AM17" s="72" t="e">
        <f>SUM('STEP 7 - Labour '!AM11*'STEP 7 - Labour '!$B$38)</f>
        <v>#DIV/0!</v>
      </c>
      <c r="AN17" s="72" t="e">
        <f>SUM('STEP 7 - Labour '!AN11*'STEP 7 - Labour '!$B$38)</f>
        <v>#DIV/0!</v>
      </c>
      <c r="AO17" s="72" t="e">
        <f>SUM('STEP 7 - Labour '!AO11*'STEP 7 - Labour '!$B$38)</f>
        <v>#DIV/0!</v>
      </c>
      <c r="AP17" s="72" t="e">
        <f>SUM('STEP 7 - Labour '!AP11*'STEP 7 - Labour '!$B$38)</f>
        <v>#DIV/0!</v>
      </c>
      <c r="AQ17" s="72" t="e">
        <f>SUM('STEP 7 - Labour '!AQ11*'STEP 7 - Labour '!$B$38)</f>
        <v>#DIV/0!</v>
      </c>
      <c r="AR17" s="72" t="e">
        <f>SUM('STEP 7 - Labour '!AR11*'STEP 7 - Labour '!$B$38)</f>
        <v>#DIV/0!</v>
      </c>
      <c r="AS17" s="72" t="e">
        <f>SUM('STEP 7 - Labour '!AS11*'STEP 7 - Labour '!$B$38)</f>
        <v>#DIV/0!</v>
      </c>
      <c r="AT17" s="72" t="e">
        <f>SUM('STEP 7 - Labour '!AT11*'STEP 7 - Labour '!$B$38)</f>
        <v>#DIV/0!</v>
      </c>
      <c r="AU17" s="72" t="e">
        <f>SUM('STEP 7 - Labour '!AU11*'STEP 7 - Labour '!$B$38)</f>
        <v>#DIV/0!</v>
      </c>
      <c r="AV17" s="73" t="e">
        <f>SUM('STEP 7 - Labour '!AV11*'STEP 7 - Labour '!$B$38)</f>
        <v>#DIV/0!</v>
      </c>
      <c r="AW17" s="72" t="e">
        <f>SUM('STEP 7 - Labour '!AW11*'STEP 7 - Labour '!$B$38)</f>
        <v>#DIV/0!</v>
      </c>
      <c r="AX17" s="72" t="e">
        <f>SUM('STEP 7 - Labour '!AX11*'STEP 7 - Labour '!$B$38)</f>
        <v>#DIV/0!</v>
      </c>
      <c r="AY17" s="72" t="e">
        <f>SUM('STEP 7 - Labour '!AY11*'STEP 7 - Labour '!$B$38)</f>
        <v>#DIV/0!</v>
      </c>
      <c r="AZ17" s="72" t="e">
        <f>SUM('STEP 7 - Labour '!AZ11*'STEP 7 - Labour '!$B$38)</f>
        <v>#DIV/0!</v>
      </c>
      <c r="BA17" s="72" t="e">
        <f>SUM('STEP 7 - Labour '!BA11*'STEP 7 - Labour '!$B$38)</f>
        <v>#DIV/0!</v>
      </c>
      <c r="BB17" s="72" t="e">
        <f>SUM('STEP 7 - Labour '!BB11*'STEP 7 - Labour '!$B$38)</f>
        <v>#DIV/0!</v>
      </c>
      <c r="BC17" s="72" t="e">
        <f>SUM('STEP 7 - Labour '!BC11*'STEP 7 - Labour '!$B$38)</f>
        <v>#DIV/0!</v>
      </c>
      <c r="BD17" s="72" t="e">
        <f>SUM('STEP 7 - Labour '!BD11*'STEP 7 - Labour '!$B$38)</f>
        <v>#DIV/0!</v>
      </c>
      <c r="BE17" s="72" t="e">
        <f>SUM('STEP 7 - Labour '!BE11*'STEP 7 - Labour '!$B$38)</f>
        <v>#DIV/0!</v>
      </c>
      <c r="BF17" s="72" t="e">
        <f>SUM('STEP 7 - Labour '!BF11*'STEP 7 - Labour '!$B$38)</f>
        <v>#DIV/0!</v>
      </c>
      <c r="BG17" s="73" t="e">
        <f>SUM('STEP 7 - Labour '!BG11*'STEP 7 - Labour '!$B$38)</f>
        <v>#DIV/0!</v>
      </c>
      <c r="BH17" s="72" t="e">
        <f>SUM('STEP 7 - Labour '!BH11*'STEP 7 - Labour '!$B$38)</f>
        <v>#DIV/0!</v>
      </c>
      <c r="BI17" s="72" t="e">
        <f>SUM('STEP 7 - Labour '!BI11*'STEP 7 - Labour '!$B$38)</f>
        <v>#DIV/0!</v>
      </c>
      <c r="BJ17" s="72" t="e">
        <f>SUM('STEP 7 - Labour '!BJ11*'STEP 7 - Labour '!$B$38)</f>
        <v>#DIV/0!</v>
      </c>
      <c r="BK17" s="72" t="e">
        <f>SUM('STEP 7 - Labour '!BK11*'STEP 7 - Labour '!$B$38)</f>
        <v>#DIV/0!</v>
      </c>
      <c r="BL17" s="72" t="e">
        <f>SUM('STEP 7 - Labour '!BL11*'STEP 7 - Labour '!$B$38)</f>
        <v>#DIV/0!</v>
      </c>
      <c r="BM17" s="72" t="e">
        <f>SUM('STEP 7 - Labour '!BM11*'STEP 7 - Labour '!$B$38)</f>
        <v>#DIV/0!</v>
      </c>
      <c r="BN17" s="72" t="e">
        <f>SUM('STEP 7 - Labour '!BN11*'STEP 7 - Labour '!$B$38)</f>
        <v>#DIV/0!</v>
      </c>
      <c r="BO17" s="72" t="e">
        <f>SUM('STEP 7 - Labour '!BO11*'STEP 7 - Labour '!$B$38)</f>
        <v>#DIV/0!</v>
      </c>
      <c r="BP17" s="72" t="e">
        <f>SUM('STEP 7 - Labour '!BP11*'STEP 7 - Labour '!$B$38)</f>
        <v>#DIV/0!</v>
      </c>
      <c r="BQ17" s="72" t="e">
        <f>SUM('STEP 7 - Labour '!BQ11*'STEP 7 - Labour '!$B$38)</f>
        <v>#DIV/0!</v>
      </c>
      <c r="BR17" s="73" t="e">
        <f>SUM('STEP 7 - Labour '!BR11*'STEP 7 - Labour '!$B$38)</f>
        <v>#DIV/0!</v>
      </c>
      <c r="BS17" s="72" t="e">
        <f>SUM('STEP 7 - Labour '!BS11*'STEP 7 - Labour '!$B$38)</f>
        <v>#DIV/0!</v>
      </c>
      <c r="BT17" s="72" t="e">
        <f>SUM('STEP 7 - Labour '!BT11*'STEP 7 - Labour '!$B$38)</f>
        <v>#DIV/0!</v>
      </c>
      <c r="BU17" s="72" t="e">
        <f>SUM('STEP 7 - Labour '!BU11*'STEP 7 - Labour '!$B$38)</f>
        <v>#DIV/0!</v>
      </c>
      <c r="BV17" s="72" t="e">
        <f>SUM('STEP 7 - Labour '!BV11*'STEP 7 - Labour '!$B$38)</f>
        <v>#DIV/0!</v>
      </c>
      <c r="BW17" s="72" t="e">
        <f>SUM('STEP 7 - Labour '!BW11*'STEP 7 - Labour '!$B$38)</f>
        <v>#DIV/0!</v>
      </c>
      <c r="BX17" s="72" t="e">
        <f>SUM('STEP 7 - Labour '!BX11*'STEP 7 - Labour '!$B$38)</f>
        <v>#DIV/0!</v>
      </c>
      <c r="BY17" s="72" t="e">
        <f>SUM('STEP 7 - Labour '!BY11*'STEP 7 - Labour '!$B$38)</f>
        <v>#DIV/0!</v>
      </c>
      <c r="BZ17" s="72" t="e">
        <f>SUM('STEP 7 - Labour '!BZ11*'STEP 7 - Labour '!$B$38)</f>
        <v>#DIV/0!</v>
      </c>
      <c r="CA17" s="72" t="e">
        <f>SUM('STEP 7 - Labour '!CA11*'STEP 7 - Labour '!$B$38)</f>
        <v>#DIV/0!</v>
      </c>
      <c r="CB17" s="72" t="e">
        <f>SUM('STEP 7 - Labour '!CB11*'STEP 7 - Labour '!$B$38)</f>
        <v>#DIV/0!</v>
      </c>
      <c r="CC17" s="73" t="e">
        <f>SUM('STEP 7 - Labour '!CC11*'STEP 7 - Labour '!$B$38)</f>
        <v>#DIV/0!</v>
      </c>
      <c r="CD17" s="72" t="e">
        <f>SUM('STEP 7 - Labour '!CD11*'STEP 7 - Labour '!$B$38)</f>
        <v>#DIV/0!</v>
      </c>
      <c r="CE17" s="72" t="e">
        <f>SUM('STEP 7 - Labour '!CE11*'STEP 7 - Labour '!$B$38)</f>
        <v>#DIV/0!</v>
      </c>
      <c r="CF17" s="72" t="e">
        <f>SUM('STEP 7 - Labour '!CF11*'STEP 7 - Labour '!$B$38)</f>
        <v>#DIV/0!</v>
      </c>
      <c r="CG17" s="72" t="e">
        <f>SUM('STEP 7 - Labour '!CG11*'STEP 7 - Labour '!$B$38)</f>
        <v>#DIV/0!</v>
      </c>
      <c r="CH17" s="72" t="e">
        <f>SUM('STEP 7 - Labour '!CH11*'STEP 7 - Labour '!$B$38)</f>
        <v>#DIV/0!</v>
      </c>
      <c r="CI17" s="72" t="e">
        <f>SUM('STEP 7 - Labour '!CI11*'STEP 7 - Labour '!$B$38)</f>
        <v>#DIV/0!</v>
      </c>
      <c r="CJ17" s="72" t="e">
        <f>SUM('STEP 7 - Labour '!CJ11*'STEP 7 - Labour '!$B$38)</f>
        <v>#DIV/0!</v>
      </c>
      <c r="CK17" s="72" t="e">
        <f>SUM('STEP 7 - Labour '!CK11*'STEP 7 - Labour '!$B$38)</f>
        <v>#DIV/0!</v>
      </c>
      <c r="CL17" s="72" t="e">
        <f>SUM('STEP 7 - Labour '!CL11*'STEP 7 - Labour '!$B$38)</f>
        <v>#DIV/0!</v>
      </c>
      <c r="CM17" s="72" t="e">
        <f>SUM('STEP 7 - Labour '!CM11*'STEP 7 - Labour '!$B$38)</f>
        <v>#DIV/0!</v>
      </c>
      <c r="CN17" s="73" t="e">
        <f>SUM('STEP 7 - Labour '!CN11*'STEP 7 - Labour '!$B$38)</f>
        <v>#DIV/0!</v>
      </c>
      <c r="CO17" s="72" t="e">
        <f>SUM('STEP 7 - Labour '!CO11*'STEP 7 - Labour '!$B$38)</f>
        <v>#DIV/0!</v>
      </c>
      <c r="CP17" s="72" t="e">
        <f>SUM('STEP 7 - Labour '!CP11*'STEP 7 - Labour '!$B$38)</f>
        <v>#DIV/0!</v>
      </c>
      <c r="CQ17" s="72" t="e">
        <f>SUM('STEP 7 - Labour '!CQ11*'STEP 7 - Labour '!$B$38)</f>
        <v>#DIV/0!</v>
      </c>
      <c r="CR17" s="72" t="e">
        <f>SUM('STEP 7 - Labour '!CR11*'STEP 7 - Labour '!$B$38)</f>
        <v>#DIV/0!</v>
      </c>
      <c r="CS17" s="72" t="e">
        <f>SUM('STEP 7 - Labour '!CS11*'STEP 7 - Labour '!$B$38)</f>
        <v>#DIV/0!</v>
      </c>
      <c r="CT17" s="72" t="e">
        <f>SUM('STEP 7 - Labour '!CT11*'STEP 7 - Labour '!$B$38)</f>
        <v>#DIV/0!</v>
      </c>
      <c r="CU17" s="72" t="e">
        <f>SUM('STEP 7 - Labour '!CU11*'STEP 7 - Labour '!$B$38)</f>
        <v>#DIV/0!</v>
      </c>
      <c r="CV17" s="72" t="e">
        <f>SUM('STEP 7 - Labour '!CV11*'STEP 7 - Labour '!$B$38)</f>
        <v>#DIV/0!</v>
      </c>
      <c r="CW17" s="72" t="e">
        <f>SUM('STEP 7 - Labour '!CW11*'STEP 7 - Labour '!$B$38)</f>
        <v>#DIV/0!</v>
      </c>
      <c r="CX17" s="72" t="e">
        <f>SUM('STEP 7 - Labour '!CX11*'STEP 7 - Labour '!$B$38)</f>
        <v>#DIV/0!</v>
      </c>
      <c r="CY17" s="73" t="e">
        <f>SUM('STEP 7 - Labour '!CY11*'STEP 7 - Labour '!$B$38)</f>
        <v>#DIV/0!</v>
      </c>
    </row>
    <row r="18" spans="1:103" x14ac:dyDescent="0.25">
      <c r="A18" s="20" t="s">
        <v>33</v>
      </c>
      <c r="B18" s="75" t="e">
        <f t="shared" si="1"/>
        <v>#DIV/0!</v>
      </c>
      <c r="C18" s="54"/>
      <c r="D18" s="72" t="e">
        <f>SUM('STEP 7 - Labour '!D12*'STEP 7 - Labour '!$B$38)</f>
        <v>#DIV/0!</v>
      </c>
      <c r="E18" s="72" t="e">
        <f>SUM('STEP 7 - Labour '!E12*'STEP 7 - Labour '!$B$38)</f>
        <v>#DIV/0!</v>
      </c>
      <c r="F18" s="72" t="e">
        <f>SUM('STEP 7 - Labour '!F12*'STEP 7 - Labour '!$B$38)</f>
        <v>#DIV/0!</v>
      </c>
      <c r="G18" s="72" t="e">
        <f>SUM('STEP 7 - Labour '!G12*'STEP 7 - Labour '!$B$38)</f>
        <v>#DIV/0!</v>
      </c>
      <c r="H18" s="72" t="e">
        <f>SUM('STEP 7 - Labour '!H12*'STEP 7 - Labour '!$B$38)</f>
        <v>#DIV/0!</v>
      </c>
      <c r="I18" s="72" t="e">
        <f>SUM('STEP 7 - Labour '!I12*'STEP 7 - Labour '!$B$38)</f>
        <v>#DIV/0!</v>
      </c>
      <c r="J18" s="72" t="e">
        <f>SUM('STEP 7 - Labour '!J12*'STEP 7 - Labour '!$B$38)</f>
        <v>#DIV/0!</v>
      </c>
      <c r="K18" s="72" t="e">
        <f>SUM('STEP 7 - Labour '!K12*'STEP 7 - Labour '!$B$38)</f>
        <v>#DIV/0!</v>
      </c>
      <c r="L18" s="72" t="e">
        <f>SUM('STEP 7 - Labour '!L12*'STEP 7 - Labour '!$B$38)</f>
        <v>#DIV/0!</v>
      </c>
      <c r="M18" s="72" t="e">
        <f>SUM('STEP 7 - Labour '!M12*'STEP 7 - Labour '!$B$38)</f>
        <v>#DIV/0!</v>
      </c>
      <c r="N18" s="72" t="e">
        <f>SUM('STEP 7 - Labour '!N12*'STEP 7 - Labour '!$B$38)</f>
        <v>#DIV/0!</v>
      </c>
      <c r="O18" s="73" t="e">
        <f>SUM('STEP 7 - Labour '!O12*'STEP 7 - Labour '!$B$38)</f>
        <v>#DIV/0!</v>
      </c>
      <c r="P18" s="72" t="e">
        <f>SUM('STEP 7 - Labour '!P12*'STEP 7 - Labour '!$B$38)</f>
        <v>#DIV/0!</v>
      </c>
      <c r="Q18" s="72" t="e">
        <f>SUM('STEP 7 - Labour '!Q12*'STEP 7 - Labour '!$B$38)</f>
        <v>#DIV/0!</v>
      </c>
      <c r="R18" s="72" t="e">
        <f>SUM('STEP 7 - Labour '!R12*'STEP 7 - Labour '!$B$38)</f>
        <v>#DIV/0!</v>
      </c>
      <c r="S18" s="72" t="e">
        <f>SUM('STEP 7 - Labour '!S12*'STEP 7 - Labour '!$B$38)</f>
        <v>#DIV/0!</v>
      </c>
      <c r="T18" s="72" t="e">
        <f>SUM('STEP 7 - Labour '!T12*'STEP 7 - Labour '!$B$38)</f>
        <v>#DIV/0!</v>
      </c>
      <c r="U18" s="72" t="e">
        <f>SUM('STEP 7 - Labour '!U12*'STEP 7 - Labour '!$B$38)</f>
        <v>#DIV/0!</v>
      </c>
      <c r="V18" s="72" t="e">
        <f>SUM('STEP 7 - Labour '!V12*'STEP 7 - Labour '!$B$38)</f>
        <v>#DIV/0!</v>
      </c>
      <c r="W18" s="72" t="e">
        <f>SUM('STEP 7 - Labour '!W12*'STEP 7 - Labour '!$B$38)</f>
        <v>#DIV/0!</v>
      </c>
      <c r="X18" s="72" t="e">
        <f>SUM('STEP 7 - Labour '!X12*'STEP 7 - Labour '!$B$38)</f>
        <v>#DIV/0!</v>
      </c>
      <c r="Y18" s="72" t="e">
        <f>SUM('STEP 7 - Labour '!Y12*'STEP 7 - Labour '!$B$38)</f>
        <v>#DIV/0!</v>
      </c>
      <c r="Z18" s="73" t="e">
        <f>SUM('STEP 7 - Labour '!Z12*'STEP 7 - Labour '!$B$38)</f>
        <v>#DIV/0!</v>
      </c>
      <c r="AA18" s="72" t="e">
        <f>SUM('STEP 7 - Labour '!AA12*'STEP 7 - Labour '!$B$38)</f>
        <v>#DIV/0!</v>
      </c>
      <c r="AB18" s="72" t="e">
        <f>SUM('STEP 7 - Labour '!AB12*'STEP 7 - Labour '!$B$38)</f>
        <v>#DIV/0!</v>
      </c>
      <c r="AC18" s="72" t="e">
        <f>SUM('STEP 7 - Labour '!AC12*'STEP 7 - Labour '!$B$38)</f>
        <v>#DIV/0!</v>
      </c>
      <c r="AD18" s="72" t="e">
        <f>SUM('STEP 7 - Labour '!AD12*'STEP 7 - Labour '!$B$38)</f>
        <v>#DIV/0!</v>
      </c>
      <c r="AE18" s="72" t="e">
        <f>SUM('STEP 7 - Labour '!AE12*'STEP 7 - Labour '!$B$38)</f>
        <v>#DIV/0!</v>
      </c>
      <c r="AF18" s="72" t="e">
        <f>SUM('STEP 7 - Labour '!AF12*'STEP 7 - Labour '!$B$38)</f>
        <v>#DIV/0!</v>
      </c>
      <c r="AG18" s="72" t="e">
        <f>SUM('STEP 7 - Labour '!AG12*'STEP 7 - Labour '!$B$38)</f>
        <v>#DIV/0!</v>
      </c>
      <c r="AH18" s="72" t="e">
        <f>SUM('STEP 7 - Labour '!AH12*'STEP 7 - Labour '!$B$38)</f>
        <v>#DIV/0!</v>
      </c>
      <c r="AI18" s="72" t="e">
        <f>SUM('STEP 7 - Labour '!AI12*'STEP 7 - Labour '!$B$38)</f>
        <v>#DIV/0!</v>
      </c>
      <c r="AJ18" s="72" t="e">
        <f>SUM('STEP 7 - Labour '!AJ12*'STEP 7 - Labour '!$B$38)</f>
        <v>#DIV/0!</v>
      </c>
      <c r="AK18" s="73" t="e">
        <f>SUM('STEP 7 - Labour '!AK12*'STEP 7 - Labour '!$B$38)</f>
        <v>#DIV/0!</v>
      </c>
      <c r="AL18" s="72" t="e">
        <f>SUM('STEP 7 - Labour '!AL12*'STEP 7 - Labour '!$B$38)</f>
        <v>#DIV/0!</v>
      </c>
      <c r="AM18" s="72" t="e">
        <f>SUM('STEP 7 - Labour '!AM12*'STEP 7 - Labour '!$B$38)</f>
        <v>#DIV/0!</v>
      </c>
      <c r="AN18" s="72" t="e">
        <f>SUM('STEP 7 - Labour '!AN12*'STEP 7 - Labour '!$B$38)</f>
        <v>#DIV/0!</v>
      </c>
      <c r="AO18" s="72" t="e">
        <f>SUM('STEP 7 - Labour '!AO12*'STEP 7 - Labour '!$B$38)</f>
        <v>#DIV/0!</v>
      </c>
      <c r="AP18" s="72" t="e">
        <f>SUM('STEP 7 - Labour '!AP12*'STEP 7 - Labour '!$B$38)</f>
        <v>#DIV/0!</v>
      </c>
      <c r="AQ18" s="72" t="e">
        <f>SUM('STEP 7 - Labour '!AQ12*'STEP 7 - Labour '!$B$38)</f>
        <v>#DIV/0!</v>
      </c>
      <c r="AR18" s="72" t="e">
        <f>SUM('STEP 7 - Labour '!AR12*'STEP 7 - Labour '!$B$38)</f>
        <v>#DIV/0!</v>
      </c>
      <c r="AS18" s="72" t="e">
        <f>SUM('STEP 7 - Labour '!AS12*'STEP 7 - Labour '!$B$38)</f>
        <v>#DIV/0!</v>
      </c>
      <c r="AT18" s="72" t="e">
        <f>SUM('STEP 7 - Labour '!AT12*'STEP 7 - Labour '!$B$38)</f>
        <v>#DIV/0!</v>
      </c>
      <c r="AU18" s="72" t="e">
        <f>SUM('STEP 7 - Labour '!AU12*'STEP 7 - Labour '!$B$38)</f>
        <v>#DIV/0!</v>
      </c>
      <c r="AV18" s="73" t="e">
        <f>SUM('STEP 7 - Labour '!AV12*'STEP 7 - Labour '!$B$38)</f>
        <v>#DIV/0!</v>
      </c>
      <c r="AW18" s="72" t="e">
        <f>SUM('STEP 7 - Labour '!AW12*'STEP 7 - Labour '!$B$38)</f>
        <v>#DIV/0!</v>
      </c>
      <c r="AX18" s="72" t="e">
        <f>SUM('STEP 7 - Labour '!AX12*'STEP 7 - Labour '!$B$38)</f>
        <v>#DIV/0!</v>
      </c>
      <c r="AY18" s="72" t="e">
        <f>SUM('STEP 7 - Labour '!AY12*'STEP 7 - Labour '!$B$38)</f>
        <v>#DIV/0!</v>
      </c>
      <c r="AZ18" s="72" t="e">
        <f>SUM('STEP 7 - Labour '!AZ12*'STEP 7 - Labour '!$B$38)</f>
        <v>#DIV/0!</v>
      </c>
      <c r="BA18" s="72" t="e">
        <f>SUM('STEP 7 - Labour '!BA12*'STEP 7 - Labour '!$B$38)</f>
        <v>#DIV/0!</v>
      </c>
      <c r="BB18" s="72" t="e">
        <f>SUM('STEP 7 - Labour '!BB12*'STEP 7 - Labour '!$B$38)</f>
        <v>#DIV/0!</v>
      </c>
      <c r="BC18" s="72" t="e">
        <f>SUM('STEP 7 - Labour '!BC12*'STEP 7 - Labour '!$B$38)</f>
        <v>#DIV/0!</v>
      </c>
      <c r="BD18" s="72" t="e">
        <f>SUM('STEP 7 - Labour '!BD12*'STEP 7 - Labour '!$B$38)</f>
        <v>#DIV/0!</v>
      </c>
      <c r="BE18" s="72" t="e">
        <f>SUM('STEP 7 - Labour '!BE12*'STEP 7 - Labour '!$B$38)</f>
        <v>#DIV/0!</v>
      </c>
      <c r="BF18" s="72" t="e">
        <f>SUM('STEP 7 - Labour '!BF12*'STEP 7 - Labour '!$B$38)</f>
        <v>#DIV/0!</v>
      </c>
      <c r="BG18" s="73" t="e">
        <f>SUM('STEP 7 - Labour '!BG12*'STEP 7 - Labour '!$B$38)</f>
        <v>#DIV/0!</v>
      </c>
      <c r="BH18" s="72" t="e">
        <f>SUM('STEP 7 - Labour '!BH12*'STEP 7 - Labour '!$B$38)</f>
        <v>#DIV/0!</v>
      </c>
      <c r="BI18" s="72" t="e">
        <f>SUM('STEP 7 - Labour '!BI12*'STEP 7 - Labour '!$B$38)</f>
        <v>#DIV/0!</v>
      </c>
      <c r="BJ18" s="72" t="e">
        <f>SUM('STEP 7 - Labour '!BJ12*'STEP 7 - Labour '!$B$38)</f>
        <v>#DIV/0!</v>
      </c>
      <c r="BK18" s="72" t="e">
        <f>SUM('STEP 7 - Labour '!BK12*'STEP 7 - Labour '!$B$38)</f>
        <v>#DIV/0!</v>
      </c>
      <c r="BL18" s="72" t="e">
        <f>SUM('STEP 7 - Labour '!BL12*'STEP 7 - Labour '!$B$38)</f>
        <v>#DIV/0!</v>
      </c>
      <c r="BM18" s="72" t="e">
        <f>SUM('STEP 7 - Labour '!BM12*'STEP 7 - Labour '!$B$38)</f>
        <v>#DIV/0!</v>
      </c>
      <c r="BN18" s="72" t="e">
        <f>SUM('STEP 7 - Labour '!BN12*'STEP 7 - Labour '!$B$38)</f>
        <v>#DIV/0!</v>
      </c>
      <c r="BO18" s="72" t="e">
        <f>SUM('STEP 7 - Labour '!BO12*'STEP 7 - Labour '!$B$38)</f>
        <v>#DIV/0!</v>
      </c>
      <c r="BP18" s="72" t="e">
        <f>SUM('STEP 7 - Labour '!BP12*'STEP 7 - Labour '!$B$38)</f>
        <v>#DIV/0!</v>
      </c>
      <c r="BQ18" s="72" t="e">
        <f>SUM('STEP 7 - Labour '!BQ12*'STEP 7 - Labour '!$B$38)</f>
        <v>#DIV/0!</v>
      </c>
      <c r="BR18" s="73" t="e">
        <f>SUM('STEP 7 - Labour '!BR12*'STEP 7 - Labour '!$B$38)</f>
        <v>#DIV/0!</v>
      </c>
      <c r="BS18" s="72" t="e">
        <f>SUM('STEP 7 - Labour '!BS12*'STEP 7 - Labour '!$B$38)</f>
        <v>#DIV/0!</v>
      </c>
      <c r="BT18" s="72" t="e">
        <f>SUM('STEP 7 - Labour '!BT12*'STEP 7 - Labour '!$B$38)</f>
        <v>#DIV/0!</v>
      </c>
      <c r="BU18" s="72" t="e">
        <f>SUM('STEP 7 - Labour '!BU12*'STEP 7 - Labour '!$B$38)</f>
        <v>#DIV/0!</v>
      </c>
      <c r="BV18" s="72" t="e">
        <f>SUM('STEP 7 - Labour '!BV12*'STEP 7 - Labour '!$B$38)</f>
        <v>#DIV/0!</v>
      </c>
      <c r="BW18" s="72" t="e">
        <f>SUM('STEP 7 - Labour '!BW12*'STEP 7 - Labour '!$B$38)</f>
        <v>#DIV/0!</v>
      </c>
      <c r="BX18" s="72" t="e">
        <f>SUM('STEP 7 - Labour '!BX12*'STEP 7 - Labour '!$B$38)</f>
        <v>#DIV/0!</v>
      </c>
      <c r="BY18" s="72" t="e">
        <f>SUM('STEP 7 - Labour '!BY12*'STEP 7 - Labour '!$B$38)</f>
        <v>#DIV/0!</v>
      </c>
      <c r="BZ18" s="72" t="e">
        <f>SUM('STEP 7 - Labour '!BZ12*'STEP 7 - Labour '!$B$38)</f>
        <v>#DIV/0!</v>
      </c>
      <c r="CA18" s="72" t="e">
        <f>SUM('STEP 7 - Labour '!CA12*'STEP 7 - Labour '!$B$38)</f>
        <v>#DIV/0!</v>
      </c>
      <c r="CB18" s="72" t="e">
        <f>SUM('STEP 7 - Labour '!CB12*'STEP 7 - Labour '!$B$38)</f>
        <v>#DIV/0!</v>
      </c>
      <c r="CC18" s="73" t="e">
        <f>SUM('STEP 7 - Labour '!CC12*'STEP 7 - Labour '!$B$38)</f>
        <v>#DIV/0!</v>
      </c>
      <c r="CD18" s="72" t="e">
        <f>SUM('STEP 7 - Labour '!CD12*'STEP 7 - Labour '!$B$38)</f>
        <v>#DIV/0!</v>
      </c>
      <c r="CE18" s="72" t="e">
        <f>SUM('STEP 7 - Labour '!CE12*'STEP 7 - Labour '!$B$38)</f>
        <v>#DIV/0!</v>
      </c>
      <c r="CF18" s="72" t="e">
        <f>SUM('STEP 7 - Labour '!CF12*'STEP 7 - Labour '!$B$38)</f>
        <v>#DIV/0!</v>
      </c>
      <c r="CG18" s="72" t="e">
        <f>SUM('STEP 7 - Labour '!CG12*'STEP 7 - Labour '!$B$38)</f>
        <v>#DIV/0!</v>
      </c>
      <c r="CH18" s="72" t="e">
        <f>SUM('STEP 7 - Labour '!CH12*'STEP 7 - Labour '!$B$38)</f>
        <v>#DIV/0!</v>
      </c>
      <c r="CI18" s="72" t="e">
        <f>SUM('STEP 7 - Labour '!CI12*'STEP 7 - Labour '!$B$38)</f>
        <v>#DIV/0!</v>
      </c>
      <c r="CJ18" s="72" t="e">
        <f>SUM('STEP 7 - Labour '!CJ12*'STEP 7 - Labour '!$B$38)</f>
        <v>#DIV/0!</v>
      </c>
      <c r="CK18" s="72" t="e">
        <f>SUM('STEP 7 - Labour '!CK12*'STEP 7 - Labour '!$B$38)</f>
        <v>#DIV/0!</v>
      </c>
      <c r="CL18" s="72" t="e">
        <f>SUM('STEP 7 - Labour '!CL12*'STEP 7 - Labour '!$B$38)</f>
        <v>#DIV/0!</v>
      </c>
      <c r="CM18" s="72" t="e">
        <f>SUM('STEP 7 - Labour '!CM12*'STEP 7 - Labour '!$B$38)</f>
        <v>#DIV/0!</v>
      </c>
      <c r="CN18" s="73" t="e">
        <f>SUM('STEP 7 - Labour '!CN12*'STEP 7 - Labour '!$B$38)</f>
        <v>#DIV/0!</v>
      </c>
      <c r="CO18" s="72" t="e">
        <f>SUM('STEP 7 - Labour '!CO12*'STEP 7 - Labour '!$B$38)</f>
        <v>#DIV/0!</v>
      </c>
      <c r="CP18" s="72" t="e">
        <f>SUM('STEP 7 - Labour '!CP12*'STEP 7 - Labour '!$B$38)</f>
        <v>#DIV/0!</v>
      </c>
      <c r="CQ18" s="72" t="e">
        <f>SUM('STEP 7 - Labour '!CQ12*'STEP 7 - Labour '!$B$38)</f>
        <v>#DIV/0!</v>
      </c>
      <c r="CR18" s="72" t="e">
        <f>SUM('STEP 7 - Labour '!CR12*'STEP 7 - Labour '!$B$38)</f>
        <v>#DIV/0!</v>
      </c>
      <c r="CS18" s="72" t="e">
        <f>SUM('STEP 7 - Labour '!CS12*'STEP 7 - Labour '!$B$38)</f>
        <v>#DIV/0!</v>
      </c>
      <c r="CT18" s="72" t="e">
        <f>SUM('STEP 7 - Labour '!CT12*'STEP 7 - Labour '!$B$38)</f>
        <v>#DIV/0!</v>
      </c>
      <c r="CU18" s="72" t="e">
        <f>SUM('STEP 7 - Labour '!CU12*'STEP 7 - Labour '!$B$38)</f>
        <v>#DIV/0!</v>
      </c>
      <c r="CV18" s="72" t="e">
        <f>SUM('STEP 7 - Labour '!CV12*'STEP 7 - Labour '!$B$38)</f>
        <v>#DIV/0!</v>
      </c>
      <c r="CW18" s="72" t="e">
        <f>SUM('STEP 7 - Labour '!CW12*'STEP 7 - Labour '!$B$38)</f>
        <v>#DIV/0!</v>
      </c>
      <c r="CX18" s="72" t="e">
        <f>SUM('STEP 7 - Labour '!CX12*'STEP 7 - Labour '!$B$38)</f>
        <v>#DIV/0!</v>
      </c>
      <c r="CY18" s="73" t="e">
        <f>SUM('STEP 7 - Labour '!CY12*'STEP 7 - Labour '!$B$38)</f>
        <v>#DIV/0!</v>
      </c>
    </row>
    <row r="19" spans="1:103" x14ac:dyDescent="0.25">
      <c r="A19" s="20" t="s">
        <v>34</v>
      </c>
      <c r="B19" s="75" t="e">
        <f t="shared" si="1"/>
        <v>#DIV/0!</v>
      </c>
      <c r="C19" s="54"/>
      <c r="D19" s="72" t="e">
        <f>SUM('STEP 7 - Labour '!D13*'STEP 7 - Labour '!$B$38)</f>
        <v>#DIV/0!</v>
      </c>
      <c r="E19" s="72" t="e">
        <f>SUM('STEP 7 - Labour '!E13*'STEP 7 - Labour '!$B$38)</f>
        <v>#DIV/0!</v>
      </c>
      <c r="F19" s="72" t="e">
        <f>SUM('STEP 7 - Labour '!F13*'STEP 7 - Labour '!$B$38)</f>
        <v>#DIV/0!</v>
      </c>
      <c r="G19" s="72" t="e">
        <f>SUM('STEP 7 - Labour '!G13*'STEP 7 - Labour '!$B$38)</f>
        <v>#DIV/0!</v>
      </c>
      <c r="H19" s="72" t="e">
        <f>SUM('STEP 7 - Labour '!H13*'STEP 7 - Labour '!$B$38)</f>
        <v>#DIV/0!</v>
      </c>
      <c r="I19" s="72" t="e">
        <f>SUM('STEP 7 - Labour '!I13*'STEP 7 - Labour '!$B$38)</f>
        <v>#DIV/0!</v>
      </c>
      <c r="J19" s="72" t="e">
        <f>SUM('STEP 7 - Labour '!J13*'STEP 7 - Labour '!$B$38)</f>
        <v>#DIV/0!</v>
      </c>
      <c r="K19" s="72" t="e">
        <f>SUM('STEP 7 - Labour '!K13*'STEP 7 - Labour '!$B$38)</f>
        <v>#DIV/0!</v>
      </c>
      <c r="L19" s="72" t="e">
        <f>SUM('STEP 7 - Labour '!L13*'STEP 7 - Labour '!$B$38)</f>
        <v>#DIV/0!</v>
      </c>
      <c r="M19" s="72" t="e">
        <f>SUM('STEP 7 - Labour '!M13*'STEP 7 - Labour '!$B$38)</f>
        <v>#DIV/0!</v>
      </c>
      <c r="N19" s="72" t="e">
        <f>SUM('STEP 7 - Labour '!N13*'STEP 7 - Labour '!$B$38)</f>
        <v>#DIV/0!</v>
      </c>
      <c r="O19" s="73" t="e">
        <f>SUM('STEP 7 - Labour '!O13*'STEP 7 - Labour '!$B$38)</f>
        <v>#DIV/0!</v>
      </c>
      <c r="P19" s="72" t="e">
        <f>SUM('STEP 7 - Labour '!P13*'STEP 7 - Labour '!$B$38)</f>
        <v>#DIV/0!</v>
      </c>
      <c r="Q19" s="72" t="e">
        <f>SUM('STEP 7 - Labour '!Q13*'STEP 7 - Labour '!$B$38)</f>
        <v>#DIV/0!</v>
      </c>
      <c r="R19" s="72" t="e">
        <f>SUM('STEP 7 - Labour '!R13*'STEP 7 - Labour '!$B$38)</f>
        <v>#DIV/0!</v>
      </c>
      <c r="S19" s="72" t="e">
        <f>SUM('STEP 7 - Labour '!S13*'STEP 7 - Labour '!$B$38)</f>
        <v>#DIV/0!</v>
      </c>
      <c r="T19" s="72" t="e">
        <f>SUM('STEP 7 - Labour '!T13*'STEP 7 - Labour '!$B$38)</f>
        <v>#DIV/0!</v>
      </c>
      <c r="U19" s="72" t="e">
        <f>SUM('STEP 7 - Labour '!U13*'STEP 7 - Labour '!$B$38)</f>
        <v>#DIV/0!</v>
      </c>
      <c r="V19" s="72" t="e">
        <f>SUM('STEP 7 - Labour '!V13*'STEP 7 - Labour '!$B$38)</f>
        <v>#DIV/0!</v>
      </c>
      <c r="W19" s="72" t="e">
        <f>SUM('STEP 7 - Labour '!W13*'STEP 7 - Labour '!$B$38)</f>
        <v>#DIV/0!</v>
      </c>
      <c r="X19" s="72" t="e">
        <f>SUM('STEP 7 - Labour '!X13*'STEP 7 - Labour '!$B$38)</f>
        <v>#DIV/0!</v>
      </c>
      <c r="Y19" s="72" t="e">
        <f>SUM('STEP 7 - Labour '!Y13*'STEP 7 - Labour '!$B$38)</f>
        <v>#DIV/0!</v>
      </c>
      <c r="Z19" s="73" t="e">
        <f>SUM('STEP 7 - Labour '!Z13*'STEP 7 - Labour '!$B$38)</f>
        <v>#DIV/0!</v>
      </c>
      <c r="AA19" s="72" t="e">
        <f>SUM('STEP 7 - Labour '!AA13*'STEP 7 - Labour '!$B$38)</f>
        <v>#DIV/0!</v>
      </c>
      <c r="AB19" s="72" t="e">
        <f>SUM('STEP 7 - Labour '!AB13*'STEP 7 - Labour '!$B$38)</f>
        <v>#DIV/0!</v>
      </c>
      <c r="AC19" s="72" t="e">
        <f>SUM('STEP 7 - Labour '!AC13*'STEP 7 - Labour '!$B$38)</f>
        <v>#DIV/0!</v>
      </c>
      <c r="AD19" s="72" t="e">
        <f>SUM('STEP 7 - Labour '!AD13*'STEP 7 - Labour '!$B$38)</f>
        <v>#DIV/0!</v>
      </c>
      <c r="AE19" s="72" t="e">
        <f>SUM('STEP 7 - Labour '!AE13*'STEP 7 - Labour '!$B$38)</f>
        <v>#DIV/0!</v>
      </c>
      <c r="AF19" s="72" t="e">
        <f>SUM('STEP 7 - Labour '!AF13*'STEP 7 - Labour '!$B$38)</f>
        <v>#DIV/0!</v>
      </c>
      <c r="AG19" s="72" t="e">
        <f>SUM('STEP 7 - Labour '!AG13*'STEP 7 - Labour '!$B$38)</f>
        <v>#DIV/0!</v>
      </c>
      <c r="AH19" s="72" t="e">
        <f>SUM('STEP 7 - Labour '!AH13*'STEP 7 - Labour '!$B$38)</f>
        <v>#DIV/0!</v>
      </c>
      <c r="AI19" s="72" t="e">
        <f>SUM('STEP 7 - Labour '!AI13*'STEP 7 - Labour '!$B$38)</f>
        <v>#DIV/0!</v>
      </c>
      <c r="AJ19" s="72" t="e">
        <f>SUM('STEP 7 - Labour '!AJ13*'STEP 7 - Labour '!$B$38)</f>
        <v>#DIV/0!</v>
      </c>
      <c r="AK19" s="73" t="e">
        <f>SUM('STEP 7 - Labour '!AK13*'STEP 7 - Labour '!$B$38)</f>
        <v>#DIV/0!</v>
      </c>
      <c r="AL19" s="72" t="e">
        <f>SUM('STEP 7 - Labour '!AL13*'STEP 7 - Labour '!$B$38)</f>
        <v>#DIV/0!</v>
      </c>
      <c r="AM19" s="72" t="e">
        <f>SUM('STEP 7 - Labour '!AM13*'STEP 7 - Labour '!$B$38)</f>
        <v>#DIV/0!</v>
      </c>
      <c r="AN19" s="72" t="e">
        <f>SUM('STEP 7 - Labour '!AN13*'STEP 7 - Labour '!$B$38)</f>
        <v>#DIV/0!</v>
      </c>
      <c r="AO19" s="72" t="e">
        <f>SUM('STEP 7 - Labour '!AO13*'STEP 7 - Labour '!$B$38)</f>
        <v>#DIV/0!</v>
      </c>
      <c r="AP19" s="72" t="e">
        <f>SUM('STEP 7 - Labour '!AP13*'STEP 7 - Labour '!$B$38)</f>
        <v>#DIV/0!</v>
      </c>
      <c r="AQ19" s="72" t="e">
        <f>SUM('STEP 7 - Labour '!AQ13*'STEP 7 - Labour '!$B$38)</f>
        <v>#DIV/0!</v>
      </c>
      <c r="AR19" s="72" t="e">
        <f>SUM('STEP 7 - Labour '!AR13*'STEP 7 - Labour '!$B$38)</f>
        <v>#DIV/0!</v>
      </c>
      <c r="AS19" s="72" t="e">
        <f>SUM('STEP 7 - Labour '!AS13*'STEP 7 - Labour '!$B$38)</f>
        <v>#DIV/0!</v>
      </c>
      <c r="AT19" s="72" t="e">
        <f>SUM('STEP 7 - Labour '!AT13*'STEP 7 - Labour '!$B$38)</f>
        <v>#DIV/0!</v>
      </c>
      <c r="AU19" s="72" t="e">
        <f>SUM('STEP 7 - Labour '!AU13*'STEP 7 - Labour '!$B$38)</f>
        <v>#DIV/0!</v>
      </c>
      <c r="AV19" s="73" t="e">
        <f>SUM('STEP 7 - Labour '!AV13*'STEP 7 - Labour '!$B$38)</f>
        <v>#DIV/0!</v>
      </c>
      <c r="AW19" s="72" t="e">
        <f>SUM('STEP 7 - Labour '!AW13*'STEP 7 - Labour '!$B$38)</f>
        <v>#DIV/0!</v>
      </c>
      <c r="AX19" s="72" t="e">
        <f>SUM('STEP 7 - Labour '!AX13*'STEP 7 - Labour '!$B$38)</f>
        <v>#DIV/0!</v>
      </c>
      <c r="AY19" s="72" t="e">
        <f>SUM('STEP 7 - Labour '!AY13*'STEP 7 - Labour '!$B$38)</f>
        <v>#DIV/0!</v>
      </c>
      <c r="AZ19" s="72" t="e">
        <f>SUM('STEP 7 - Labour '!AZ13*'STEP 7 - Labour '!$B$38)</f>
        <v>#DIV/0!</v>
      </c>
      <c r="BA19" s="72" t="e">
        <f>SUM('STEP 7 - Labour '!BA13*'STEP 7 - Labour '!$B$38)</f>
        <v>#DIV/0!</v>
      </c>
      <c r="BB19" s="72" t="e">
        <f>SUM('STEP 7 - Labour '!BB13*'STEP 7 - Labour '!$B$38)</f>
        <v>#DIV/0!</v>
      </c>
      <c r="BC19" s="72" t="e">
        <f>SUM('STEP 7 - Labour '!BC13*'STEP 7 - Labour '!$B$38)</f>
        <v>#DIV/0!</v>
      </c>
      <c r="BD19" s="72" t="e">
        <f>SUM('STEP 7 - Labour '!BD13*'STEP 7 - Labour '!$B$38)</f>
        <v>#DIV/0!</v>
      </c>
      <c r="BE19" s="72" t="e">
        <f>SUM('STEP 7 - Labour '!BE13*'STEP 7 - Labour '!$B$38)</f>
        <v>#DIV/0!</v>
      </c>
      <c r="BF19" s="72" t="e">
        <f>SUM('STEP 7 - Labour '!BF13*'STEP 7 - Labour '!$B$38)</f>
        <v>#DIV/0!</v>
      </c>
      <c r="BG19" s="73" t="e">
        <f>SUM('STEP 7 - Labour '!BG13*'STEP 7 - Labour '!$B$38)</f>
        <v>#DIV/0!</v>
      </c>
      <c r="BH19" s="72" t="e">
        <f>SUM('STEP 7 - Labour '!BH13*'STEP 7 - Labour '!$B$38)</f>
        <v>#DIV/0!</v>
      </c>
      <c r="BI19" s="72" t="e">
        <f>SUM('STEP 7 - Labour '!BI13*'STEP 7 - Labour '!$B$38)</f>
        <v>#DIV/0!</v>
      </c>
      <c r="BJ19" s="72" t="e">
        <f>SUM('STEP 7 - Labour '!BJ13*'STEP 7 - Labour '!$B$38)</f>
        <v>#DIV/0!</v>
      </c>
      <c r="BK19" s="72" t="e">
        <f>SUM('STEP 7 - Labour '!BK13*'STEP 7 - Labour '!$B$38)</f>
        <v>#DIV/0!</v>
      </c>
      <c r="BL19" s="72" t="e">
        <f>SUM('STEP 7 - Labour '!BL13*'STEP 7 - Labour '!$B$38)</f>
        <v>#DIV/0!</v>
      </c>
      <c r="BM19" s="72" t="e">
        <f>SUM('STEP 7 - Labour '!BM13*'STEP 7 - Labour '!$B$38)</f>
        <v>#DIV/0!</v>
      </c>
      <c r="BN19" s="72" t="e">
        <f>SUM('STEP 7 - Labour '!BN13*'STEP 7 - Labour '!$B$38)</f>
        <v>#DIV/0!</v>
      </c>
      <c r="BO19" s="72" t="e">
        <f>SUM('STEP 7 - Labour '!BO13*'STEP 7 - Labour '!$B$38)</f>
        <v>#DIV/0!</v>
      </c>
      <c r="BP19" s="72" t="e">
        <f>SUM('STEP 7 - Labour '!BP13*'STEP 7 - Labour '!$B$38)</f>
        <v>#DIV/0!</v>
      </c>
      <c r="BQ19" s="72" t="e">
        <f>SUM('STEP 7 - Labour '!BQ13*'STEP 7 - Labour '!$B$38)</f>
        <v>#DIV/0!</v>
      </c>
      <c r="BR19" s="73" t="e">
        <f>SUM('STEP 7 - Labour '!BR13*'STEP 7 - Labour '!$B$38)</f>
        <v>#DIV/0!</v>
      </c>
      <c r="BS19" s="72" t="e">
        <f>SUM('STEP 7 - Labour '!BS13*'STEP 7 - Labour '!$B$38)</f>
        <v>#DIV/0!</v>
      </c>
      <c r="BT19" s="72" t="e">
        <f>SUM('STEP 7 - Labour '!BT13*'STEP 7 - Labour '!$B$38)</f>
        <v>#DIV/0!</v>
      </c>
      <c r="BU19" s="72" t="e">
        <f>SUM('STEP 7 - Labour '!BU13*'STEP 7 - Labour '!$B$38)</f>
        <v>#DIV/0!</v>
      </c>
      <c r="BV19" s="72" t="e">
        <f>SUM('STEP 7 - Labour '!BV13*'STEP 7 - Labour '!$B$38)</f>
        <v>#DIV/0!</v>
      </c>
      <c r="BW19" s="72" t="e">
        <f>SUM('STEP 7 - Labour '!BW13*'STEP 7 - Labour '!$B$38)</f>
        <v>#DIV/0!</v>
      </c>
      <c r="BX19" s="72" t="e">
        <f>SUM('STEP 7 - Labour '!BX13*'STEP 7 - Labour '!$B$38)</f>
        <v>#DIV/0!</v>
      </c>
      <c r="BY19" s="72" t="e">
        <f>SUM('STEP 7 - Labour '!BY13*'STEP 7 - Labour '!$B$38)</f>
        <v>#DIV/0!</v>
      </c>
      <c r="BZ19" s="72" t="e">
        <f>SUM('STEP 7 - Labour '!BZ13*'STEP 7 - Labour '!$B$38)</f>
        <v>#DIV/0!</v>
      </c>
      <c r="CA19" s="72" t="e">
        <f>SUM('STEP 7 - Labour '!CA13*'STEP 7 - Labour '!$B$38)</f>
        <v>#DIV/0!</v>
      </c>
      <c r="CB19" s="72" t="e">
        <f>SUM('STEP 7 - Labour '!CB13*'STEP 7 - Labour '!$B$38)</f>
        <v>#DIV/0!</v>
      </c>
      <c r="CC19" s="73" t="e">
        <f>SUM('STEP 7 - Labour '!CC13*'STEP 7 - Labour '!$B$38)</f>
        <v>#DIV/0!</v>
      </c>
      <c r="CD19" s="72" t="e">
        <f>SUM('STEP 7 - Labour '!CD13*'STEP 7 - Labour '!$B$38)</f>
        <v>#DIV/0!</v>
      </c>
      <c r="CE19" s="72" t="e">
        <f>SUM('STEP 7 - Labour '!CE13*'STEP 7 - Labour '!$B$38)</f>
        <v>#DIV/0!</v>
      </c>
      <c r="CF19" s="72" t="e">
        <f>SUM('STEP 7 - Labour '!CF13*'STEP 7 - Labour '!$B$38)</f>
        <v>#DIV/0!</v>
      </c>
      <c r="CG19" s="72" t="e">
        <f>SUM('STEP 7 - Labour '!CG13*'STEP 7 - Labour '!$B$38)</f>
        <v>#DIV/0!</v>
      </c>
      <c r="CH19" s="72" t="e">
        <f>SUM('STEP 7 - Labour '!CH13*'STEP 7 - Labour '!$B$38)</f>
        <v>#DIV/0!</v>
      </c>
      <c r="CI19" s="72" t="e">
        <f>SUM('STEP 7 - Labour '!CI13*'STEP 7 - Labour '!$B$38)</f>
        <v>#DIV/0!</v>
      </c>
      <c r="CJ19" s="72" t="e">
        <f>SUM('STEP 7 - Labour '!CJ13*'STEP 7 - Labour '!$B$38)</f>
        <v>#DIV/0!</v>
      </c>
      <c r="CK19" s="72" t="e">
        <f>SUM('STEP 7 - Labour '!CK13*'STEP 7 - Labour '!$B$38)</f>
        <v>#DIV/0!</v>
      </c>
      <c r="CL19" s="72" t="e">
        <f>SUM('STEP 7 - Labour '!CL13*'STEP 7 - Labour '!$B$38)</f>
        <v>#DIV/0!</v>
      </c>
      <c r="CM19" s="72" t="e">
        <f>SUM('STEP 7 - Labour '!CM13*'STEP 7 - Labour '!$B$38)</f>
        <v>#DIV/0!</v>
      </c>
      <c r="CN19" s="73" t="e">
        <f>SUM('STEP 7 - Labour '!CN13*'STEP 7 - Labour '!$B$38)</f>
        <v>#DIV/0!</v>
      </c>
      <c r="CO19" s="72" t="e">
        <f>SUM('STEP 7 - Labour '!CO13*'STEP 7 - Labour '!$B$38)</f>
        <v>#DIV/0!</v>
      </c>
      <c r="CP19" s="72" t="e">
        <f>SUM('STEP 7 - Labour '!CP13*'STEP 7 - Labour '!$B$38)</f>
        <v>#DIV/0!</v>
      </c>
      <c r="CQ19" s="72" t="e">
        <f>SUM('STEP 7 - Labour '!CQ13*'STEP 7 - Labour '!$B$38)</f>
        <v>#DIV/0!</v>
      </c>
      <c r="CR19" s="72" t="e">
        <f>SUM('STEP 7 - Labour '!CR13*'STEP 7 - Labour '!$B$38)</f>
        <v>#DIV/0!</v>
      </c>
      <c r="CS19" s="72" t="e">
        <f>SUM('STEP 7 - Labour '!CS13*'STEP 7 - Labour '!$B$38)</f>
        <v>#DIV/0!</v>
      </c>
      <c r="CT19" s="72" t="e">
        <f>SUM('STEP 7 - Labour '!CT13*'STEP 7 - Labour '!$B$38)</f>
        <v>#DIV/0!</v>
      </c>
      <c r="CU19" s="72" t="e">
        <f>SUM('STEP 7 - Labour '!CU13*'STEP 7 - Labour '!$B$38)</f>
        <v>#DIV/0!</v>
      </c>
      <c r="CV19" s="72" t="e">
        <f>SUM('STEP 7 - Labour '!CV13*'STEP 7 - Labour '!$B$38)</f>
        <v>#DIV/0!</v>
      </c>
      <c r="CW19" s="72" t="e">
        <f>SUM('STEP 7 - Labour '!CW13*'STEP 7 - Labour '!$B$38)</f>
        <v>#DIV/0!</v>
      </c>
      <c r="CX19" s="72" t="e">
        <f>SUM('STEP 7 - Labour '!CX13*'STEP 7 - Labour '!$B$38)</f>
        <v>#DIV/0!</v>
      </c>
      <c r="CY19" s="73" t="e">
        <f>SUM('STEP 7 - Labour '!CY13*'STEP 7 - Labour '!$B$38)</f>
        <v>#DIV/0!</v>
      </c>
    </row>
    <row r="20" spans="1:103" x14ac:dyDescent="0.25">
      <c r="A20" s="20" t="s">
        <v>35</v>
      </c>
      <c r="B20" s="75" t="e">
        <f t="shared" si="1"/>
        <v>#DIV/0!</v>
      </c>
      <c r="C20" s="54"/>
      <c r="D20" s="72" t="e">
        <f>SUM('STEP 7 - Labour '!D14*'STEP 7 - Labour '!$B$38)</f>
        <v>#DIV/0!</v>
      </c>
      <c r="E20" s="72" t="e">
        <f>SUM('STEP 7 - Labour '!E14*'STEP 7 - Labour '!$B$38)</f>
        <v>#DIV/0!</v>
      </c>
      <c r="F20" s="72" t="e">
        <f>SUM('STEP 7 - Labour '!F14*'STEP 7 - Labour '!$B$38)</f>
        <v>#DIV/0!</v>
      </c>
      <c r="G20" s="72" t="e">
        <f>SUM('STEP 7 - Labour '!G14*'STEP 7 - Labour '!$B$38)</f>
        <v>#DIV/0!</v>
      </c>
      <c r="H20" s="72" t="e">
        <f>SUM('STEP 7 - Labour '!H14*'STEP 7 - Labour '!$B$38)</f>
        <v>#DIV/0!</v>
      </c>
      <c r="I20" s="72" t="e">
        <f>SUM('STEP 7 - Labour '!I14*'STEP 7 - Labour '!$B$38)</f>
        <v>#DIV/0!</v>
      </c>
      <c r="J20" s="72" t="e">
        <f>SUM('STEP 7 - Labour '!J14*'STEP 7 - Labour '!$B$38)</f>
        <v>#DIV/0!</v>
      </c>
      <c r="K20" s="72" t="e">
        <f>SUM('STEP 7 - Labour '!K14*'STEP 7 - Labour '!$B$38)</f>
        <v>#DIV/0!</v>
      </c>
      <c r="L20" s="72" t="e">
        <f>SUM('STEP 7 - Labour '!L14*'STEP 7 - Labour '!$B$38)</f>
        <v>#DIV/0!</v>
      </c>
      <c r="M20" s="72" t="e">
        <f>SUM('STEP 7 - Labour '!M14*'STEP 7 - Labour '!$B$38)</f>
        <v>#DIV/0!</v>
      </c>
      <c r="N20" s="72" t="e">
        <f>SUM('STEP 7 - Labour '!N14*'STEP 7 - Labour '!$B$38)</f>
        <v>#DIV/0!</v>
      </c>
      <c r="O20" s="73" t="e">
        <f>SUM('STEP 7 - Labour '!O14*'STEP 7 - Labour '!$B$38)</f>
        <v>#DIV/0!</v>
      </c>
      <c r="P20" s="72" t="e">
        <f>SUM('STEP 7 - Labour '!P14*'STEP 7 - Labour '!$B$38)</f>
        <v>#DIV/0!</v>
      </c>
      <c r="Q20" s="72" t="e">
        <f>SUM('STEP 7 - Labour '!Q14*'STEP 7 - Labour '!$B$38)</f>
        <v>#DIV/0!</v>
      </c>
      <c r="R20" s="72" t="e">
        <f>SUM('STEP 7 - Labour '!R14*'STEP 7 - Labour '!$B$38)</f>
        <v>#DIV/0!</v>
      </c>
      <c r="S20" s="72" t="e">
        <f>SUM('STEP 7 - Labour '!S14*'STEP 7 - Labour '!$B$38)</f>
        <v>#DIV/0!</v>
      </c>
      <c r="T20" s="72" t="e">
        <f>SUM('STEP 7 - Labour '!T14*'STEP 7 - Labour '!$B$38)</f>
        <v>#DIV/0!</v>
      </c>
      <c r="U20" s="72" t="e">
        <f>SUM('STEP 7 - Labour '!U14*'STEP 7 - Labour '!$B$38)</f>
        <v>#DIV/0!</v>
      </c>
      <c r="V20" s="72" t="e">
        <f>SUM('STEP 7 - Labour '!V14*'STEP 7 - Labour '!$B$38)</f>
        <v>#DIV/0!</v>
      </c>
      <c r="W20" s="72" t="e">
        <f>SUM('STEP 7 - Labour '!W14*'STEP 7 - Labour '!$B$38)</f>
        <v>#DIV/0!</v>
      </c>
      <c r="X20" s="72" t="e">
        <f>SUM('STEP 7 - Labour '!X14*'STEP 7 - Labour '!$B$38)</f>
        <v>#DIV/0!</v>
      </c>
      <c r="Y20" s="72" t="e">
        <f>SUM('STEP 7 - Labour '!Y14*'STEP 7 - Labour '!$B$38)</f>
        <v>#DIV/0!</v>
      </c>
      <c r="Z20" s="73" t="e">
        <f>SUM('STEP 7 - Labour '!Z14*'STEP 7 - Labour '!$B$38)</f>
        <v>#DIV/0!</v>
      </c>
      <c r="AA20" s="72" t="e">
        <f>SUM('STEP 7 - Labour '!AA14*'STEP 7 - Labour '!$B$38)</f>
        <v>#DIV/0!</v>
      </c>
      <c r="AB20" s="72" t="e">
        <f>SUM('STEP 7 - Labour '!AB14*'STEP 7 - Labour '!$B$38)</f>
        <v>#DIV/0!</v>
      </c>
      <c r="AC20" s="72" t="e">
        <f>SUM('STEP 7 - Labour '!AC14*'STEP 7 - Labour '!$B$38)</f>
        <v>#DIV/0!</v>
      </c>
      <c r="AD20" s="72" t="e">
        <f>SUM('STEP 7 - Labour '!AD14*'STEP 7 - Labour '!$B$38)</f>
        <v>#DIV/0!</v>
      </c>
      <c r="AE20" s="72" t="e">
        <f>SUM('STEP 7 - Labour '!AE14*'STEP 7 - Labour '!$B$38)</f>
        <v>#DIV/0!</v>
      </c>
      <c r="AF20" s="72" t="e">
        <f>SUM('STEP 7 - Labour '!AF14*'STEP 7 - Labour '!$B$38)</f>
        <v>#DIV/0!</v>
      </c>
      <c r="AG20" s="72" t="e">
        <f>SUM('STEP 7 - Labour '!AG14*'STEP 7 - Labour '!$B$38)</f>
        <v>#DIV/0!</v>
      </c>
      <c r="AH20" s="72" t="e">
        <f>SUM('STEP 7 - Labour '!AH14*'STEP 7 - Labour '!$B$38)</f>
        <v>#DIV/0!</v>
      </c>
      <c r="AI20" s="72" t="e">
        <f>SUM('STEP 7 - Labour '!AI14*'STEP 7 - Labour '!$B$38)</f>
        <v>#DIV/0!</v>
      </c>
      <c r="AJ20" s="72" t="e">
        <f>SUM('STEP 7 - Labour '!AJ14*'STEP 7 - Labour '!$B$38)</f>
        <v>#DIV/0!</v>
      </c>
      <c r="AK20" s="73" t="e">
        <f>SUM('STEP 7 - Labour '!AK14*'STEP 7 - Labour '!$B$38)</f>
        <v>#DIV/0!</v>
      </c>
      <c r="AL20" s="72" t="e">
        <f>SUM('STEP 7 - Labour '!AL14*'STEP 7 - Labour '!$B$38)</f>
        <v>#DIV/0!</v>
      </c>
      <c r="AM20" s="72" t="e">
        <f>SUM('STEP 7 - Labour '!AM14*'STEP 7 - Labour '!$B$38)</f>
        <v>#DIV/0!</v>
      </c>
      <c r="AN20" s="72" t="e">
        <f>SUM('STEP 7 - Labour '!AN14*'STEP 7 - Labour '!$B$38)</f>
        <v>#DIV/0!</v>
      </c>
      <c r="AO20" s="72" t="e">
        <f>SUM('STEP 7 - Labour '!AO14*'STEP 7 - Labour '!$B$38)</f>
        <v>#DIV/0!</v>
      </c>
      <c r="AP20" s="72" t="e">
        <f>SUM('STEP 7 - Labour '!AP14*'STEP 7 - Labour '!$B$38)</f>
        <v>#DIV/0!</v>
      </c>
      <c r="AQ20" s="72" t="e">
        <f>SUM('STEP 7 - Labour '!AQ14*'STEP 7 - Labour '!$B$38)</f>
        <v>#DIV/0!</v>
      </c>
      <c r="AR20" s="72" t="e">
        <f>SUM('STEP 7 - Labour '!AR14*'STEP 7 - Labour '!$B$38)</f>
        <v>#DIV/0!</v>
      </c>
      <c r="AS20" s="72" t="e">
        <f>SUM('STEP 7 - Labour '!AS14*'STEP 7 - Labour '!$B$38)</f>
        <v>#DIV/0!</v>
      </c>
      <c r="AT20" s="72" t="e">
        <f>SUM('STEP 7 - Labour '!AT14*'STEP 7 - Labour '!$B$38)</f>
        <v>#DIV/0!</v>
      </c>
      <c r="AU20" s="72" t="e">
        <f>SUM('STEP 7 - Labour '!AU14*'STEP 7 - Labour '!$B$38)</f>
        <v>#DIV/0!</v>
      </c>
      <c r="AV20" s="73" t="e">
        <f>SUM('STEP 7 - Labour '!AV14*'STEP 7 - Labour '!$B$38)</f>
        <v>#DIV/0!</v>
      </c>
      <c r="AW20" s="72" t="e">
        <f>SUM('STEP 7 - Labour '!AW14*'STEP 7 - Labour '!$B$38)</f>
        <v>#DIV/0!</v>
      </c>
      <c r="AX20" s="72" t="e">
        <f>SUM('STEP 7 - Labour '!AX14*'STEP 7 - Labour '!$B$38)</f>
        <v>#DIV/0!</v>
      </c>
      <c r="AY20" s="72" t="e">
        <f>SUM('STEP 7 - Labour '!AY14*'STEP 7 - Labour '!$B$38)</f>
        <v>#DIV/0!</v>
      </c>
      <c r="AZ20" s="72" t="e">
        <f>SUM('STEP 7 - Labour '!AZ14*'STEP 7 - Labour '!$B$38)</f>
        <v>#DIV/0!</v>
      </c>
      <c r="BA20" s="72" t="e">
        <f>SUM('STEP 7 - Labour '!BA14*'STEP 7 - Labour '!$B$38)</f>
        <v>#DIV/0!</v>
      </c>
      <c r="BB20" s="72" t="e">
        <f>SUM('STEP 7 - Labour '!BB14*'STEP 7 - Labour '!$B$38)</f>
        <v>#DIV/0!</v>
      </c>
      <c r="BC20" s="72" t="e">
        <f>SUM('STEP 7 - Labour '!BC14*'STEP 7 - Labour '!$B$38)</f>
        <v>#DIV/0!</v>
      </c>
      <c r="BD20" s="72" t="e">
        <f>SUM('STEP 7 - Labour '!BD14*'STEP 7 - Labour '!$B$38)</f>
        <v>#DIV/0!</v>
      </c>
      <c r="BE20" s="72" t="e">
        <f>SUM('STEP 7 - Labour '!BE14*'STEP 7 - Labour '!$B$38)</f>
        <v>#DIV/0!</v>
      </c>
      <c r="BF20" s="72" t="e">
        <f>SUM('STEP 7 - Labour '!BF14*'STEP 7 - Labour '!$B$38)</f>
        <v>#DIV/0!</v>
      </c>
      <c r="BG20" s="73" t="e">
        <f>SUM('STEP 7 - Labour '!BG14*'STEP 7 - Labour '!$B$38)</f>
        <v>#DIV/0!</v>
      </c>
      <c r="BH20" s="72" t="e">
        <f>SUM('STEP 7 - Labour '!BH14*'STEP 7 - Labour '!$B$38)</f>
        <v>#DIV/0!</v>
      </c>
      <c r="BI20" s="72" t="e">
        <f>SUM('STEP 7 - Labour '!BI14*'STEP 7 - Labour '!$B$38)</f>
        <v>#DIV/0!</v>
      </c>
      <c r="BJ20" s="72" t="e">
        <f>SUM('STEP 7 - Labour '!BJ14*'STEP 7 - Labour '!$B$38)</f>
        <v>#DIV/0!</v>
      </c>
      <c r="BK20" s="72" t="e">
        <f>SUM('STEP 7 - Labour '!BK14*'STEP 7 - Labour '!$B$38)</f>
        <v>#DIV/0!</v>
      </c>
      <c r="BL20" s="72" t="e">
        <f>SUM('STEP 7 - Labour '!BL14*'STEP 7 - Labour '!$B$38)</f>
        <v>#DIV/0!</v>
      </c>
      <c r="BM20" s="72" t="e">
        <f>SUM('STEP 7 - Labour '!BM14*'STEP 7 - Labour '!$B$38)</f>
        <v>#DIV/0!</v>
      </c>
      <c r="BN20" s="72" t="e">
        <f>SUM('STEP 7 - Labour '!BN14*'STEP 7 - Labour '!$B$38)</f>
        <v>#DIV/0!</v>
      </c>
      <c r="BO20" s="72" t="e">
        <f>SUM('STEP 7 - Labour '!BO14*'STEP 7 - Labour '!$B$38)</f>
        <v>#DIV/0!</v>
      </c>
      <c r="BP20" s="72" t="e">
        <f>SUM('STEP 7 - Labour '!BP14*'STEP 7 - Labour '!$B$38)</f>
        <v>#DIV/0!</v>
      </c>
      <c r="BQ20" s="72" t="e">
        <f>SUM('STEP 7 - Labour '!BQ14*'STEP 7 - Labour '!$B$38)</f>
        <v>#DIV/0!</v>
      </c>
      <c r="BR20" s="73" t="e">
        <f>SUM('STEP 7 - Labour '!BR14*'STEP 7 - Labour '!$B$38)</f>
        <v>#DIV/0!</v>
      </c>
      <c r="BS20" s="72" t="e">
        <f>SUM('STEP 7 - Labour '!BS14*'STEP 7 - Labour '!$B$38)</f>
        <v>#DIV/0!</v>
      </c>
      <c r="BT20" s="72" t="e">
        <f>SUM('STEP 7 - Labour '!BT14*'STEP 7 - Labour '!$B$38)</f>
        <v>#DIV/0!</v>
      </c>
      <c r="BU20" s="72" t="e">
        <f>SUM('STEP 7 - Labour '!BU14*'STEP 7 - Labour '!$B$38)</f>
        <v>#DIV/0!</v>
      </c>
      <c r="BV20" s="72" t="e">
        <f>SUM('STEP 7 - Labour '!BV14*'STEP 7 - Labour '!$B$38)</f>
        <v>#DIV/0!</v>
      </c>
      <c r="BW20" s="72" t="e">
        <f>SUM('STEP 7 - Labour '!BW14*'STEP 7 - Labour '!$B$38)</f>
        <v>#DIV/0!</v>
      </c>
      <c r="BX20" s="72" t="e">
        <f>SUM('STEP 7 - Labour '!BX14*'STEP 7 - Labour '!$B$38)</f>
        <v>#DIV/0!</v>
      </c>
      <c r="BY20" s="72" t="e">
        <f>SUM('STEP 7 - Labour '!BY14*'STEP 7 - Labour '!$B$38)</f>
        <v>#DIV/0!</v>
      </c>
      <c r="BZ20" s="72" t="e">
        <f>SUM('STEP 7 - Labour '!BZ14*'STEP 7 - Labour '!$B$38)</f>
        <v>#DIV/0!</v>
      </c>
      <c r="CA20" s="72" t="e">
        <f>SUM('STEP 7 - Labour '!CA14*'STEP 7 - Labour '!$B$38)</f>
        <v>#DIV/0!</v>
      </c>
      <c r="CB20" s="72" t="e">
        <f>SUM('STEP 7 - Labour '!CB14*'STEP 7 - Labour '!$B$38)</f>
        <v>#DIV/0!</v>
      </c>
      <c r="CC20" s="73" t="e">
        <f>SUM('STEP 7 - Labour '!CC14*'STEP 7 - Labour '!$B$38)</f>
        <v>#DIV/0!</v>
      </c>
      <c r="CD20" s="72" t="e">
        <f>SUM('STEP 7 - Labour '!CD14*'STEP 7 - Labour '!$B$38)</f>
        <v>#DIV/0!</v>
      </c>
      <c r="CE20" s="72" t="e">
        <f>SUM('STEP 7 - Labour '!CE14*'STEP 7 - Labour '!$B$38)</f>
        <v>#DIV/0!</v>
      </c>
      <c r="CF20" s="72" t="e">
        <f>SUM('STEP 7 - Labour '!CF14*'STEP 7 - Labour '!$B$38)</f>
        <v>#DIV/0!</v>
      </c>
      <c r="CG20" s="72" t="e">
        <f>SUM('STEP 7 - Labour '!CG14*'STEP 7 - Labour '!$B$38)</f>
        <v>#DIV/0!</v>
      </c>
      <c r="CH20" s="72" t="e">
        <f>SUM('STEP 7 - Labour '!CH14*'STEP 7 - Labour '!$B$38)</f>
        <v>#DIV/0!</v>
      </c>
      <c r="CI20" s="72" t="e">
        <f>SUM('STEP 7 - Labour '!CI14*'STEP 7 - Labour '!$B$38)</f>
        <v>#DIV/0!</v>
      </c>
      <c r="CJ20" s="72" t="e">
        <f>SUM('STEP 7 - Labour '!CJ14*'STEP 7 - Labour '!$B$38)</f>
        <v>#DIV/0!</v>
      </c>
      <c r="CK20" s="72" t="e">
        <f>SUM('STEP 7 - Labour '!CK14*'STEP 7 - Labour '!$B$38)</f>
        <v>#DIV/0!</v>
      </c>
      <c r="CL20" s="72" t="e">
        <f>SUM('STEP 7 - Labour '!CL14*'STEP 7 - Labour '!$B$38)</f>
        <v>#DIV/0!</v>
      </c>
      <c r="CM20" s="72" t="e">
        <f>SUM('STEP 7 - Labour '!CM14*'STEP 7 - Labour '!$B$38)</f>
        <v>#DIV/0!</v>
      </c>
      <c r="CN20" s="73" t="e">
        <f>SUM('STEP 7 - Labour '!CN14*'STEP 7 - Labour '!$B$38)</f>
        <v>#DIV/0!</v>
      </c>
      <c r="CO20" s="72" t="e">
        <f>SUM('STEP 7 - Labour '!CO14*'STEP 7 - Labour '!$B$38)</f>
        <v>#DIV/0!</v>
      </c>
      <c r="CP20" s="72" t="e">
        <f>SUM('STEP 7 - Labour '!CP14*'STEP 7 - Labour '!$B$38)</f>
        <v>#DIV/0!</v>
      </c>
      <c r="CQ20" s="72" t="e">
        <f>SUM('STEP 7 - Labour '!CQ14*'STEP 7 - Labour '!$B$38)</f>
        <v>#DIV/0!</v>
      </c>
      <c r="CR20" s="72" t="e">
        <f>SUM('STEP 7 - Labour '!CR14*'STEP 7 - Labour '!$B$38)</f>
        <v>#DIV/0!</v>
      </c>
      <c r="CS20" s="72" t="e">
        <f>SUM('STEP 7 - Labour '!CS14*'STEP 7 - Labour '!$B$38)</f>
        <v>#DIV/0!</v>
      </c>
      <c r="CT20" s="72" t="e">
        <f>SUM('STEP 7 - Labour '!CT14*'STEP 7 - Labour '!$B$38)</f>
        <v>#DIV/0!</v>
      </c>
      <c r="CU20" s="72" t="e">
        <f>SUM('STEP 7 - Labour '!CU14*'STEP 7 - Labour '!$B$38)</f>
        <v>#DIV/0!</v>
      </c>
      <c r="CV20" s="72" t="e">
        <f>SUM('STEP 7 - Labour '!CV14*'STEP 7 - Labour '!$B$38)</f>
        <v>#DIV/0!</v>
      </c>
      <c r="CW20" s="72" t="e">
        <f>SUM('STEP 7 - Labour '!CW14*'STEP 7 - Labour '!$B$38)</f>
        <v>#DIV/0!</v>
      </c>
      <c r="CX20" s="72" t="e">
        <f>SUM('STEP 7 - Labour '!CX14*'STEP 7 - Labour '!$B$38)</f>
        <v>#DIV/0!</v>
      </c>
      <c r="CY20" s="73" t="e">
        <f>SUM('STEP 7 - Labour '!CY14*'STEP 7 - Labour '!$B$38)</f>
        <v>#DIV/0!</v>
      </c>
    </row>
    <row r="21" spans="1:103" s="136" customFormat="1" x14ac:dyDescent="0.25">
      <c r="A21" s="132" t="s">
        <v>300</v>
      </c>
      <c r="B21" s="133" t="e">
        <f t="shared" si="1"/>
        <v>#DIV/0!</v>
      </c>
      <c r="C21" s="134"/>
      <c r="D21" s="135" t="e">
        <f>SUM(D14:D20)</f>
        <v>#DIV/0!</v>
      </c>
      <c r="E21" s="135" t="e">
        <f>SUM('STEP 7 - Labour '!E15*'STEP 7 - Labour '!$B$38)</f>
        <v>#DIV/0!</v>
      </c>
      <c r="F21" s="135" t="e">
        <f>SUM('STEP 7 - Labour '!F15*'STEP 7 - Labour '!$B$38)</f>
        <v>#DIV/0!</v>
      </c>
      <c r="G21" s="135" t="e">
        <f>SUM('STEP 7 - Labour '!G15*'STEP 7 - Labour '!$B$38)</f>
        <v>#DIV/0!</v>
      </c>
      <c r="H21" s="135" t="e">
        <f>SUM('STEP 7 - Labour '!H15*'STEP 7 - Labour '!$B$38)</f>
        <v>#DIV/0!</v>
      </c>
      <c r="I21" s="135" t="e">
        <f>SUM('STEP 7 - Labour '!I15*'STEP 7 - Labour '!$B$38)</f>
        <v>#DIV/0!</v>
      </c>
      <c r="J21" s="135" t="e">
        <f>SUM('STEP 7 - Labour '!J15*'STEP 7 - Labour '!$B$38)</f>
        <v>#DIV/0!</v>
      </c>
      <c r="K21" s="135" t="e">
        <f>SUM('STEP 7 - Labour '!K15*'STEP 7 - Labour '!$B$38)</f>
        <v>#DIV/0!</v>
      </c>
      <c r="L21" s="135" t="e">
        <f>SUM('STEP 7 - Labour '!L15*'STEP 7 - Labour '!$B$38)</f>
        <v>#DIV/0!</v>
      </c>
      <c r="M21" s="135" t="e">
        <f>SUM('STEP 7 - Labour '!M15*'STEP 7 - Labour '!$B$38)</f>
        <v>#DIV/0!</v>
      </c>
      <c r="N21" s="135" t="e">
        <f>SUM('STEP 7 - Labour '!N15*'STEP 7 - Labour '!$B$38)</f>
        <v>#DIV/0!</v>
      </c>
      <c r="O21" s="133" t="e">
        <f>SUM('STEP 7 - Labour '!O15*'STEP 7 - Labour '!$B$38)</f>
        <v>#DIV/0!</v>
      </c>
      <c r="P21" s="135" t="e">
        <f>SUM('STEP 7 - Labour '!P15*'STEP 7 - Labour '!$B$38)</f>
        <v>#DIV/0!</v>
      </c>
      <c r="Q21" s="135" t="e">
        <f>SUM('STEP 7 - Labour '!Q15*'STEP 7 - Labour '!$B$38)</f>
        <v>#DIV/0!</v>
      </c>
      <c r="R21" s="135" t="e">
        <f>SUM('STEP 7 - Labour '!R15*'STEP 7 - Labour '!$B$38)</f>
        <v>#DIV/0!</v>
      </c>
      <c r="S21" s="135" t="e">
        <f>SUM('STEP 7 - Labour '!S15*'STEP 7 - Labour '!$B$38)</f>
        <v>#DIV/0!</v>
      </c>
      <c r="T21" s="135" t="e">
        <f>SUM('STEP 7 - Labour '!T15*'STEP 7 - Labour '!$B$38)</f>
        <v>#DIV/0!</v>
      </c>
      <c r="U21" s="135" t="e">
        <f>SUM('STEP 7 - Labour '!U15*'STEP 7 - Labour '!$B$38)</f>
        <v>#DIV/0!</v>
      </c>
      <c r="V21" s="135" t="e">
        <f>SUM('STEP 7 - Labour '!V15*'STEP 7 - Labour '!$B$38)</f>
        <v>#DIV/0!</v>
      </c>
      <c r="W21" s="135" t="e">
        <f>SUM('STEP 7 - Labour '!W15*'STEP 7 - Labour '!$B$38)</f>
        <v>#DIV/0!</v>
      </c>
      <c r="X21" s="135" t="e">
        <f>SUM('STEP 7 - Labour '!X15*'STEP 7 - Labour '!$B$38)</f>
        <v>#DIV/0!</v>
      </c>
      <c r="Y21" s="135" t="e">
        <f>SUM('STEP 7 - Labour '!Y15*'STEP 7 - Labour '!$B$38)</f>
        <v>#DIV/0!</v>
      </c>
      <c r="Z21" s="133" t="e">
        <f>SUM('STEP 7 - Labour '!Z15*'STEP 7 - Labour '!$B$38)</f>
        <v>#DIV/0!</v>
      </c>
      <c r="AA21" s="135" t="e">
        <f>SUM('STEP 7 - Labour '!AA15*'STEP 7 - Labour '!$B$38)</f>
        <v>#DIV/0!</v>
      </c>
      <c r="AB21" s="135" t="e">
        <f>SUM('STEP 7 - Labour '!AB15*'STEP 7 - Labour '!$B$38)</f>
        <v>#DIV/0!</v>
      </c>
      <c r="AC21" s="135" t="e">
        <f>SUM('STEP 7 - Labour '!AC15*'STEP 7 - Labour '!$B$38)</f>
        <v>#DIV/0!</v>
      </c>
      <c r="AD21" s="135" t="e">
        <f>SUM('STEP 7 - Labour '!AD15*'STEP 7 - Labour '!$B$38)</f>
        <v>#DIV/0!</v>
      </c>
      <c r="AE21" s="135" t="e">
        <f>SUM('STEP 7 - Labour '!AE15*'STEP 7 - Labour '!$B$38)</f>
        <v>#DIV/0!</v>
      </c>
      <c r="AF21" s="135" t="e">
        <f>SUM('STEP 7 - Labour '!AF15*'STEP 7 - Labour '!$B$38)</f>
        <v>#DIV/0!</v>
      </c>
      <c r="AG21" s="135" t="e">
        <f>SUM('STEP 7 - Labour '!AG15*'STEP 7 - Labour '!$B$38)</f>
        <v>#DIV/0!</v>
      </c>
      <c r="AH21" s="135" t="e">
        <f>SUM('STEP 7 - Labour '!AH15*'STEP 7 - Labour '!$B$38)</f>
        <v>#DIV/0!</v>
      </c>
      <c r="AI21" s="135" t="e">
        <f>SUM('STEP 7 - Labour '!AI15*'STEP 7 - Labour '!$B$38)</f>
        <v>#DIV/0!</v>
      </c>
      <c r="AJ21" s="135" t="e">
        <f>SUM('STEP 7 - Labour '!AJ15*'STEP 7 - Labour '!$B$38)</f>
        <v>#DIV/0!</v>
      </c>
      <c r="AK21" s="133" t="e">
        <f>SUM('STEP 7 - Labour '!AK15*'STEP 7 - Labour '!$B$38)</f>
        <v>#DIV/0!</v>
      </c>
      <c r="AL21" s="135" t="e">
        <f>SUM('STEP 7 - Labour '!AL15*'STEP 7 - Labour '!$B$38)</f>
        <v>#DIV/0!</v>
      </c>
      <c r="AM21" s="135" t="e">
        <f>SUM('STEP 7 - Labour '!AM15*'STEP 7 - Labour '!$B$38)</f>
        <v>#DIV/0!</v>
      </c>
      <c r="AN21" s="135" t="e">
        <f>SUM('STEP 7 - Labour '!AN15*'STEP 7 - Labour '!$B$38)</f>
        <v>#DIV/0!</v>
      </c>
      <c r="AO21" s="135" t="e">
        <f>SUM('STEP 7 - Labour '!AO15*'STEP 7 - Labour '!$B$38)</f>
        <v>#DIV/0!</v>
      </c>
      <c r="AP21" s="135" t="e">
        <f>SUM('STEP 7 - Labour '!AP15*'STEP 7 - Labour '!$B$38)</f>
        <v>#DIV/0!</v>
      </c>
      <c r="AQ21" s="135" t="e">
        <f>SUM('STEP 7 - Labour '!AQ15*'STEP 7 - Labour '!$B$38)</f>
        <v>#DIV/0!</v>
      </c>
      <c r="AR21" s="135" t="e">
        <f>SUM('STEP 7 - Labour '!AR15*'STEP 7 - Labour '!$B$38)</f>
        <v>#DIV/0!</v>
      </c>
      <c r="AS21" s="135" t="e">
        <f>SUM('STEP 7 - Labour '!AS15*'STEP 7 - Labour '!$B$38)</f>
        <v>#DIV/0!</v>
      </c>
      <c r="AT21" s="135" t="e">
        <f>SUM('STEP 7 - Labour '!AT15*'STEP 7 - Labour '!$B$38)</f>
        <v>#DIV/0!</v>
      </c>
      <c r="AU21" s="135" t="e">
        <f>SUM('STEP 7 - Labour '!AU15*'STEP 7 - Labour '!$B$38)</f>
        <v>#DIV/0!</v>
      </c>
      <c r="AV21" s="133" t="e">
        <f>SUM('STEP 7 - Labour '!AV15*'STEP 7 - Labour '!$B$38)</f>
        <v>#DIV/0!</v>
      </c>
      <c r="AW21" s="135" t="e">
        <f>SUM('STEP 7 - Labour '!AW15*'STEP 7 - Labour '!$B$38)</f>
        <v>#DIV/0!</v>
      </c>
      <c r="AX21" s="135" t="e">
        <f>SUM('STEP 7 - Labour '!AX15*'STEP 7 - Labour '!$B$38)</f>
        <v>#DIV/0!</v>
      </c>
      <c r="AY21" s="135" t="e">
        <f>SUM('STEP 7 - Labour '!AY15*'STEP 7 - Labour '!$B$38)</f>
        <v>#DIV/0!</v>
      </c>
      <c r="AZ21" s="135" t="e">
        <f>SUM('STEP 7 - Labour '!AZ15*'STEP 7 - Labour '!$B$38)</f>
        <v>#DIV/0!</v>
      </c>
      <c r="BA21" s="135" t="e">
        <f>SUM('STEP 7 - Labour '!BA15*'STEP 7 - Labour '!$B$38)</f>
        <v>#DIV/0!</v>
      </c>
      <c r="BB21" s="135" t="e">
        <f>SUM('STEP 7 - Labour '!BB15*'STEP 7 - Labour '!$B$38)</f>
        <v>#DIV/0!</v>
      </c>
      <c r="BC21" s="135" t="e">
        <f>SUM('STEP 7 - Labour '!BC15*'STEP 7 - Labour '!$B$38)</f>
        <v>#DIV/0!</v>
      </c>
      <c r="BD21" s="135" t="e">
        <f>SUM('STEP 7 - Labour '!BD15*'STEP 7 - Labour '!$B$38)</f>
        <v>#DIV/0!</v>
      </c>
      <c r="BE21" s="135" t="e">
        <f>SUM('STEP 7 - Labour '!BE15*'STEP 7 - Labour '!$B$38)</f>
        <v>#DIV/0!</v>
      </c>
      <c r="BF21" s="135" t="e">
        <f>SUM('STEP 7 - Labour '!BF15*'STEP 7 - Labour '!$B$38)</f>
        <v>#DIV/0!</v>
      </c>
      <c r="BG21" s="133" t="e">
        <f>SUM('STEP 7 - Labour '!BG15*'STEP 7 - Labour '!$B$38)</f>
        <v>#DIV/0!</v>
      </c>
      <c r="BH21" s="135" t="e">
        <f>SUM('STEP 7 - Labour '!BH15*'STEP 7 - Labour '!$B$38)</f>
        <v>#DIV/0!</v>
      </c>
      <c r="BI21" s="135" t="e">
        <f>SUM('STEP 7 - Labour '!BI15*'STEP 7 - Labour '!$B$38)</f>
        <v>#DIV/0!</v>
      </c>
      <c r="BJ21" s="135" t="e">
        <f>SUM('STEP 7 - Labour '!BJ15*'STEP 7 - Labour '!$B$38)</f>
        <v>#DIV/0!</v>
      </c>
      <c r="BK21" s="135" t="e">
        <f>SUM('STEP 7 - Labour '!BK15*'STEP 7 - Labour '!$B$38)</f>
        <v>#DIV/0!</v>
      </c>
      <c r="BL21" s="135" t="e">
        <f>SUM('STEP 7 - Labour '!BL15*'STEP 7 - Labour '!$B$38)</f>
        <v>#DIV/0!</v>
      </c>
      <c r="BM21" s="135" t="e">
        <f>SUM('STEP 7 - Labour '!BM15*'STEP 7 - Labour '!$B$38)</f>
        <v>#DIV/0!</v>
      </c>
      <c r="BN21" s="135" t="e">
        <f>SUM('STEP 7 - Labour '!BN15*'STEP 7 - Labour '!$B$38)</f>
        <v>#DIV/0!</v>
      </c>
      <c r="BO21" s="135" t="e">
        <f>SUM('STEP 7 - Labour '!BO15*'STEP 7 - Labour '!$B$38)</f>
        <v>#DIV/0!</v>
      </c>
      <c r="BP21" s="135" t="e">
        <f>SUM('STEP 7 - Labour '!BP15*'STEP 7 - Labour '!$B$38)</f>
        <v>#DIV/0!</v>
      </c>
      <c r="BQ21" s="135" t="e">
        <f>SUM('STEP 7 - Labour '!BQ15*'STEP 7 - Labour '!$B$38)</f>
        <v>#DIV/0!</v>
      </c>
      <c r="BR21" s="133" t="e">
        <f>SUM('STEP 7 - Labour '!BR15*'STEP 7 - Labour '!$B$38)</f>
        <v>#DIV/0!</v>
      </c>
      <c r="BS21" s="135" t="e">
        <f>SUM('STEP 7 - Labour '!BS15*'STEP 7 - Labour '!$B$38)</f>
        <v>#DIV/0!</v>
      </c>
      <c r="BT21" s="135" t="e">
        <f>SUM('STEP 7 - Labour '!BT15*'STEP 7 - Labour '!$B$38)</f>
        <v>#DIV/0!</v>
      </c>
      <c r="BU21" s="135" t="e">
        <f>SUM('STEP 7 - Labour '!BU15*'STEP 7 - Labour '!$B$38)</f>
        <v>#DIV/0!</v>
      </c>
      <c r="BV21" s="135" t="e">
        <f>SUM('STEP 7 - Labour '!BV15*'STEP 7 - Labour '!$B$38)</f>
        <v>#DIV/0!</v>
      </c>
      <c r="BW21" s="135" t="e">
        <f>SUM('STEP 7 - Labour '!BW15*'STEP 7 - Labour '!$B$38)</f>
        <v>#DIV/0!</v>
      </c>
      <c r="BX21" s="135" t="e">
        <f>SUM('STEP 7 - Labour '!BX15*'STEP 7 - Labour '!$B$38)</f>
        <v>#DIV/0!</v>
      </c>
      <c r="BY21" s="135" t="e">
        <f>SUM('STEP 7 - Labour '!BY15*'STEP 7 - Labour '!$B$38)</f>
        <v>#DIV/0!</v>
      </c>
      <c r="BZ21" s="135" t="e">
        <f>SUM('STEP 7 - Labour '!BZ15*'STEP 7 - Labour '!$B$38)</f>
        <v>#DIV/0!</v>
      </c>
      <c r="CA21" s="135" t="e">
        <f>SUM('STEP 7 - Labour '!CA15*'STEP 7 - Labour '!$B$38)</f>
        <v>#DIV/0!</v>
      </c>
      <c r="CB21" s="135" t="e">
        <f>SUM('STEP 7 - Labour '!CB15*'STEP 7 - Labour '!$B$38)</f>
        <v>#DIV/0!</v>
      </c>
      <c r="CC21" s="133" t="e">
        <f>SUM('STEP 7 - Labour '!CC15*'STEP 7 - Labour '!$B$38)</f>
        <v>#DIV/0!</v>
      </c>
      <c r="CD21" s="135" t="e">
        <f>SUM('STEP 7 - Labour '!CD15*'STEP 7 - Labour '!$B$38)</f>
        <v>#DIV/0!</v>
      </c>
      <c r="CE21" s="135" t="e">
        <f>SUM('STEP 7 - Labour '!CE15*'STEP 7 - Labour '!$B$38)</f>
        <v>#DIV/0!</v>
      </c>
      <c r="CF21" s="135" t="e">
        <f>SUM('STEP 7 - Labour '!CF15*'STEP 7 - Labour '!$B$38)</f>
        <v>#DIV/0!</v>
      </c>
      <c r="CG21" s="135" t="e">
        <f>SUM('STEP 7 - Labour '!CG15*'STEP 7 - Labour '!$B$38)</f>
        <v>#DIV/0!</v>
      </c>
      <c r="CH21" s="135" t="e">
        <f>SUM('STEP 7 - Labour '!CH15*'STEP 7 - Labour '!$B$38)</f>
        <v>#DIV/0!</v>
      </c>
      <c r="CI21" s="135" t="e">
        <f>SUM('STEP 7 - Labour '!CI15*'STEP 7 - Labour '!$B$38)</f>
        <v>#DIV/0!</v>
      </c>
      <c r="CJ21" s="135" t="e">
        <f>SUM('STEP 7 - Labour '!CJ15*'STEP 7 - Labour '!$B$38)</f>
        <v>#DIV/0!</v>
      </c>
      <c r="CK21" s="135" t="e">
        <f>SUM('STEP 7 - Labour '!CK15*'STEP 7 - Labour '!$B$38)</f>
        <v>#DIV/0!</v>
      </c>
      <c r="CL21" s="135" t="e">
        <f>SUM('STEP 7 - Labour '!CL15*'STEP 7 - Labour '!$B$38)</f>
        <v>#DIV/0!</v>
      </c>
      <c r="CM21" s="135" t="e">
        <f>SUM('STEP 7 - Labour '!CM15*'STEP 7 - Labour '!$B$38)</f>
        <v>#DIV/0!</v>
      </c>
      <c r="CN21" s="133" t="e">
        <f>SUM('STEP 7 - Labour '!CN15*'STEP 7 - Labour '!$B$38)</f>
        <v>#DIV/0!</v>
      </c>
      <c r="CO21" s="135" t="e">
        <f>SUM('STEP 7 - Labour '!CO15*'STEP 7 - Labour '!$B$38)</f>
        <v>#DIV/0!</v>
      </c>
      <c r="CP21" s="135" t="e">
        <f>SUM('STEP 7 - Labour '!CP15*'STEP 7 - Labour '!$B$38)</f>
        <v>#DIV/0!</v>
      </c>
      <c r="CQ21" s="135" t="e">
        <f>SUM('STEP 7 - Labour '!CQ15*'STEP 7 - Labour '!$B$38)</f>
        <v>#DIV/0!</v>
      </c>
      <c r="CR21" s="135" t="e">
        <f>SUM('STEP 7 - Labour '!CR15*'STEP 7 - Labour '!$B$38)</f>
        <v>#DIV/0!</v>
      </c>
      <c r="CS21" s="135" t="e">
        <f>SUM('STEP 7 - Labour '!CS15*'STEP 7 - Labour '!$B$38)</f>
        <v>#DIV/0!</v>
      </c>
      <c r="CT21" s="135" t="e">
        <f>SUM('STEP 7 - Labour '!CT15*'STEP 7 - Labour '!$B$38)</f>
        <v>#DIV/0!</v>
      </c>
      <c r="CU21" s="135" t="e">
        <f>SUM('STEP 7 - Labour '!CU15*'STEP 7 - Labour '!$B$38)</f>
        <v>#DIV/0!</v>
      </c>
      <c r="CV21" s="135" t="e">
        <f>SUM('STEP 7 - Labour '!CV15*'STEP 7 - Labour '!$B$38)</f>
        <v>#DIV/0!</v>
      </c>
      <c r="CW21" s="135" t="e">
        <f>SUM('STEP 7 - Labour '!CW15*'STEP 7 - Labour '!$B$38)</f>
        <v>#DIV/0!</v>
      </c>
      <c r="CX21" s="135" t="e">
        <f>SUM('STEP 7 - Labour '!CX15*'STEP 7 - Labour '!$B$38)</f>
        <v>#DIV/0!</v>
      </c>
      <c r="CY21" s="133" t="e">
        <f>SUM('STEP 7 - Labour '!CY15*'STEP 7 - Labour '!$B$38)</f>
        <v>#DIV/0!</v>
      </c>
    </row>
    <row r="22" spans="1:103" x14ac:dyDescent="0.25">
      <c r="B22" s="75"/>
      <c r="C22" s="123"/>
      <c r="D22" s="112"/>
      <c r="E22" s="112"/>
      <c r="F22" s="112"/>
      <c r="G22" s="112"/>
      <c r="H22" s="112"/>
      <c r="I22" s="112"/>
      <c r="J22" s="112"/>
      <c r="K22" s="112"/>
      <c r="L22" s="112"/>
      <c r="M22" s="112"/>
      <c r="N22" s="112"/>
      <c r="O22" s="73"/>
      <c r="P22" s="112"/>
      <c r="Q22" s="112"/>
      <c r="R22" s="112"/>
      <c r="S22" s="112"/>
      <c r="T22" s="112"/>
      <c r="U22" s="112"/>
      <c r="V22" s="112"/>
      <c r="W22" s="112"/>
      <c r="X22" s="112"/>
      <c r="Y22" s="112"/>
      <c r="Z22" s="73"/>
      <c r="AA22" s="112"/>
      <c r="AB22" s="112"/>
      <c r="AC22" s="112"/>
      <c r="AD22" s="112"/>
      <c r="AE22" s="112"/>
      <c r="AF22" s="112"/>
      <c r="AG22" s="112"/>
      <c r="AH22" s="112"/>
      <c r="AI22" s="112"/>
      <c r="AJ22" s="112"/>
      <c r="AK22" s="73"/>
      <c r="AL22" s="112"/>
      <c r="AM22" s="112"/>
      <c r="AN22" s="112"/>
      <c r="AO22" s="112"/>
      <c r="AP22" s="112"/>
      <c r="AQ22" s="112"/>
      <c r="AR22" s="112"/>
      <c r="AS22" s="112"/>
      <c r="AT22" s="112"/>
      <c r="AU22" s="112"/>
      <c r="AV22" s="73"/>
      <c r="AW22" s="112"/>
      <c r="AX22" s="112"/>
      <c r="AY22" s="112"/>
      <c r="AZ22" s="112"/>
      <c r="BA22" s="112"/>
      <c r="BB22" s="112"/>
      <c r="BC22" s="112"/>
      <c r="BD22" s="112"/>
      <c r="BE22" s="112"/>
      <c r="BF22" s="112"/>
      <c r="BG22" s="73"/>
      <c r="BH22" s="112"/>
      <c r="BI22" s="112"/>
      <c r="BJ22" s="112"/>
      <c r="BK22" s="112"/>
      <c r="BL22" s="112"/>
      <c r="BM22" s="112"/>
      <c r="BN22" s="112"/>
      <c r="BO22" s="112"/>
      <c r="BP22" s="112"/>
      <c r="BQ22" s="112"/>
      <c r="BR22" s="73"/>
      <c r="BS22" s="112"/>
      <c r="BT22" s="112"/>
      <c r="BU22" s="112"/>
      <c r="BV22" s="112"/>
      <c r="BW22" s="112"/>
      <c r="BX22" s="112"/>
      <c r="BY22" s="112"/>
      <c r="BZ22" s="112"/>
      <c r="CA22" s="112"/>
      <c r="CB22" s="112"/>
      <c r="CC22" s="73"/>
      <c r="CD22" s="112"/>
      <c r="CE22" s="112"/>
      <c r="CF22" s="112"/>
      <c r="CG22" s="112"/>
      <c r="CH22" s="112"/>
      <c r="CI22" s="112"/>
      <c r="CJ22" s="112"/>
      <c r="CK22" s="112"/>
      <c r="CL22" s="112"/>
      <c r="CM22" s="112"/>
      <c r="CN22" s="73"/>
      <c r="CO22" s="112"/>
      <c r="CP22" s="112"/>
      <c r="CQ22" s="112"/>
      <c r="CR22" s="112"/>
      <c r="CS22" s="112"/>
      <c r="CT22" s="112"/>
      <c r="CU22" s="112"/>
      <c r="CV22" s="112"/>
      <c r="CW22" s="112"/>
      <c r="CX22" s="112"/>
      <c r="CY22" s="73"/>
    </row>
    <row r="23" spans="1:103" x14ac:dyDescent="0.25">
      <c r="A23" s="2" t="s">
        <v>301</v>
      </c>
      <c r="B23" s="75"/>
      <c r="C23" s="123"/>
      <c r="D23" s="112"/>
      <c r="E23" s="112"/>
      <c r="F23" s="112"/>
      <c r="G23" s="112"/>
      <c r="H23" s="112"/>
      <c r="I23" s="112"/>
      <c r="J23" s="112"/>
      <c r="K23" s="112"/>
      <c r="L23" s="112"/>
      <c r="M23" s="112"/>
      <c r="N23" s="112"/>
      <c r="O23" s="73"/>
      <c r="P23" s="112"/>
      <c r="Q23" s="112"/>
      <c r="R23" s="112"/>
      <c r="S23" s="112"/>
      <c r="T23" s="112"/>
      <c r="U23" s="112"/>
      <c r="V23" s="112"/>
      <c r="W23" s="112"/>
      <c r="X23" s="112"/>
      <c r="Y23" s="112"/>
      <c r="Z23" s="73"/>
      <c r="AA23" s="112"/>
      <c r="AB23" s="112"/>
      <c r="AC23" s="112"/>
      <c r="AD23" s="112"/>
      <c r="AE23" s="112"/>
      <c r="AF23" s="112"/>
      <c r="AG23" s="112"/>
      <c r="AH23" s="112"/>
      <c r="AI23" s="112"/>
      <c r="AJ23" s="112"/>
      <c r="AK23" s="73"/>
      <c r="AL23" s="112"/>
      <c r="AM23" s="112"/>
      <c r="AN23" s="112"/>
      <c r="AO23" s="112"/>
      <c r="AP23" s="112"/>
      <c r="AQ23" s="112"/>
      <c r="AR23" s="112"/>
      <c r="AS23" s="112"/>
      <c r="AT23" s="112"/>
      <c r="AU23" s="112"/>
      <c r="AV23" s="73"/>
      <c r="AW23" s="112"/>
      <c r="AX23" s="112"/>
      <c r="AY23" s="112"/>
      <c r="AZ23" s="112"/>
      <c r="BA23" s="112"/>
      <c r="BB23" s="112"/>
      <c r="BC23" s="112"/>
      <c r="BD23" s="112"/>
      <c r="BE23" s="112"/>
      <c r="BF23" s="112"/>
      <c r="BG23" s="73"/>
      <c r="BH23" s="112"/>
      <c r="BI23" s="112"/>
      <c r="BJ23" s="112"/>
      <c r="BK23" s="112"/>
      <c r="BL23" s="112"/>
      <c r="BM23" s="112"/>
      <c r="BN23" s="112"/>
      <c r="BO23" s="112"/>
      <c r="BP23" s="112"/>
      <c r="BQ23" s="112"/>
      <c r="BR23" s="73"/>
      <c r="BS23" s="112"/>
      <c r="BT23" s="112"/>
      <c r="BU23" s="112"/>
      <c r="BV23" s="112"/>
      <c r="BW23" s="112"/>
      <c r="BX23" s="112"/>
      <c r="BY23" s="112"/>
      <c r="BZ23" s="112"/>
      <c r="CA23" s="112"/>
      <c r="CB23" s="112"/>
      <c r="CC23" s="73"/>
      <c r="CD23" s="112"/>
      <c r="CE23" s="112"/>
      <c r="CF23" s="112"/>
      <c r="CG23" s="112"/>
      <c r="CH23" s="112"/>
      <c r="CI23" s="112"/>
      <c r="CJ23" s="112"/>
      <c r="CK23" s="112"/>
      <c r="CL23" s="112"/>
      <c r="CM23" s="112"/>
      <c r="CN23" s="73"/>
      <c r="CO23" s="112"/>
      <c r="CP23" s="112"/>
      <c r="CQ23" s="112"/>
      <c r="CR23" s="112"/>
      <c r="CS23" s="112"/>
      <c r="CT23" s="112"/>
      <c r="CU23" s="112"/>
      <c r="CV23" s="112"/>
      <c r="CW23" s="112"/>
      <c r="CX23" s="112"/>
      <c r="CY23" s="73"/>
    </row>
    <row r="24" spans="1:103" x14ac:dyDescent="0.25">
      <c r="A24" s="20" t="s">
        <v>36</v>
      </c>
      <c r="B24" s="75" t="e">
        <f t="shared" si="1"/>
        <v>#DIV/0!</v>
      </c>
      <c r="C24" s="123"/>
      <c r="D24" s="112" t="e">
        <f>SUM('STEP 7 - Labour '!D18*'STEP 7 - Labour '!$B$38)</f>
        <v>#DIV/0!</v>
      </c>
      <c r="E24" s="112" t="e">
        <f>SUM('STEP 7 - Labour '!E18*'STEP 7 - Labour '!$B$38)</f>
        <v>#DIV/0!</v>
      </c>
      <c r="F24" s="112" t="e">
        <f>SUM('STEP 7 - Labour '!F18*'STEP 7 - Labour '!$B$38)</f>
        <v>#DIV/0!</v>
      </c>
      <c r="G24" s="112" t="e">
        <f>SUM('STEP 7 - Labour '!G18*'STEP 7 - Labour '!$B$38)</f>
        <v>#DIV/0!</v>
      </c>
      <c r="H24" s="112" t="e">
        <f>SUM('STEP 7 - Labour '!H18*'STEP 7 - Labour '!$B$38)</f>
        <v>#DIV/0!</v>
      </c>
      <c r="I24" s="112" t="e">
        <f>SUM('STEP 7 - Labour '!I18*'STEP 7 - Labour '!$B$38)</f>
        <v>#DIV/0!</v>
      </c>
      <c r="J24" s="112" t="e">
        <f>SUM('STEP 7 - Labour '!J18*'STEP 7 - Labour '!$B$38)</f>
        <v>#DIV/0!</v>
      </c>
      <c r="K24" s="112" t="e">
        <f>SUM('STEP 7 - Labour '!K18*'STEP 7 - Labour '!$B$38)</f>
        <v>#DIV/0!</v>
      </c>
      <c r="L24" s="112" t="e">
        <f>SUM('STEP 7 - Labour '!L18*'STEP 7 - Labour '!$B$38)</f>
        <v>#DIV/0!</v>
      </c>
      <c r="M24" s="112" t="e">
        <f>SUM('STEP 7 - Labour '!M18*'STEP 7 - Labour '!$B$38)</f>
        <v>#DIV/0!</v>
      </c>
      <c r="N24" s="112" t="e">
        <f>SUM('STEP 7 - Labour '!N18*'STEP 7 - Labour '!$B$38)</f>
        <v>#DIV/0!</v>
      </c>
      <c r="O24" s="73" t="e">
        <f>SUM('STEP 7 - Labour '!O18*'STEP 7 - Labour '!$B$38)</f>
        <v>#DIV/0!</v>
      </c>
      <c r="P24" s="112" t="e">
        <f>SUM('STEP 7 - Labour '!P18*'STEP 7 - Labour '!$B$38)</f>
        <v>#DIV/0!</v>
      </c>
      <c r="Q24" s="112" t="e">
        <f>SUM('STEP 7 - Labour '!Q18*'STEP 7 - Labour '!$B$38)</f>
        <v>#DIV/0!</v>
      </c>
      <c r="R24" s="112" t="e">
        <f>SUM('STEP 7 - Labour '!R18*'STEP 7 - Labour '!$B$38)</f>
        <v>#DIV/0!</v>
      </c>
      <c r="S24" s="112" t="e">
        <f>SUM('STEP 7 - Labour '!S18*'STEP 7 - Labour '!$B$38)</f>
        <v>#DIV/0!</v>
      </c>
      <c r="T24" s="112" t="e">
        <f>SUM('STEP 7 - Labour '!T18*'STEP 7 - Labour '!$B$38)</f>
        <v>#DIV/0!</v>
      </c>
      <c r="U24" s="112" t="e">
        <f>SUM('STEP 7 - Labour '!U18*'STEP 7 - Labour '!$B$38)</f>
        <v>#DIV/0!</v>
      </c>
      <c r="V24" s="112" t="e">
        <f>SUM('STEP 7 - Labour '!V18*'STEP 7 - Labour '!$B$38)</f>
        <v>#DIV/0!</v>
      </c>
      <c r="W24" s="112" t="e">
        <f>SUM('STEP 7 - Labour '!W18*'STEP 7 - Labour '!$B$38)</f>
        <v>#DIV/0!</v>
      </c>
      <c r="X24" s="112" t="e">
        <f>SUM('STEP 7 - Labour '!X18*'STEP 7 - Labour '!$B$38)</f>
        <v>#DIV/0!</v>
      </c>
      <c r="Y24" s="112" t="e">
        <f>SUM('STEP 7 - Labour '!Y18*'STEP 7 - Labour '!$B$38)</f>
        <v>#DIV/0!</v>
      </c>
      <c r="Z24" s="73" t="e">
        <f>SUM('STEP 7 - Labour '!Z18*'STEP 7 - Labour '!$B$38)</f>
        <v>#DIV/0!</v>
      </c>
      <c r="AA24" s="112" t="e">
        <f>SUM('STEP 7 - Labour '!AA18*'STEP 7 - Labour '!$B$38)</f>
        <v>#DIV/0!</v>
      </c>
      <c r="AB24" s="112" t="e">
        <f>SUM('STEP 7 - Labour '!AB18*'STEP 7 - Labour '!$B$38)</f>
        <v>#DIV/0!</v>
      </c>
      <c r="AC24" s="112" t="e">
        <f>SUM('STEP 7 - Labour '!AC18*'STEP 7 - Labour '!$B$38)</f>
        <v>#DIV/0!</v>
      </c>
      <c r="AD24" s="112" t="e">
        <f>SUM('STEP 7 - Labour '!AD18*'STEP 7 - Labour '!$B$38)</f>
        <v>#DIV/0!</v>
      </c>
      <c r="AE24" s="112" t="e">
        <f>SUM('STEP 7 - Labour '!AE18*'STEP 7 - Labour '!$B$38)</f>
        <v>#DIV/0!</v>
      </c>
      <c r="AF24" s="112" t="e">
        <f>SUM('STEP 7 - Labour '!AF18*'STEP 7 - Labour '!$B$38)</f>
        <v>#DIV/0!</v>
      </c>
      <c r="AG24" s="112" t="e">
        <f>SUM('STEP 7 - Labour '!AG18*'STEP 7 - Labour '!$B$38)</f>
        <v>#DIV/0!</v>
      </c>
      <c r="AH24" s="112" t="e">
        <f>SUM('STEP 7 - Labour '!AH18*'STEP 7 - Labour '!$B$38)</f>
        <v>#DIV/0!</v>
      </c>
      <c r="AI24" s="112" t="e">
        <f>SUM('STEP 7 - Labour '!AI18*'STEP 7 - Labour '!$B$38)</f>
        <v>#DIV/0!</v>
      </c>
      <c r="AJ24" s="112" t="e">
        <f>SUM('STEP 7 - Labour '!AJ18*'STEP 7 - Labour '!$B$38)</f>
        <v>#DIV/0!</v>
      </c>
      <c r="AK24" s="73" t="e">
        <f>SUM('STEP 7 - Labour '!AK18*'STEP 7 - Labour '!$B$38)</f>
        <v>#DIV/0!</v>
      </c>
      <c r="AL24" s="112" t="e">
        <f>SUM('STEP 7 - Labour '!AL18*'STEP 7 - Labour '!$B$38)</f>
        <v>#DIV/0!</v>
      </c>
      <c r="AM24" s="112" t="e">
        <f>SUM('STEP 7 - Labour '!AM18*'STEP 7 - Labour '!$B$38)</f>
        <v>#DIV/0!</v>
      </c>
      <c r="AN24" s="112" t="e">
        <f>SUM('STEP 7 - Labour '!AN18*'STEP 7 - Labour '!$B$38)</f>
        <v>#DIV/0!</v>
      </c>
      <c r="AO24" s="112" t="e">
        <f>SUM('STEP 7 - Labour '!AO18*'STEP 7 - Labour '!$B$38)</f>
        <v>#DIV/0!</v>
      </c>
      <c r="AP24" s="112" t="e">
        <f>SUM('STEP 7 - Labour '!AP18*'STEP 7 - Labour '!$B$38)</f>
        <v>#DIV/0!</v>
      </c>
      <c r="AQ24" s="112" t="e">
        <f>SUM('STEP 7 - Labour '!AQ18*'STEP 7 - Labour '!$B$38)</f>
        <v>#DIV/0!</v>
      </c>
      <c r="AR24" s="112" t="e">
        <f>SUM('STEP 7 - Labour '!AR18*'STEP 7 - Labour '!$B$38)</f>
        <v>#DIV/0!</v>
      </c>
      <c r="AS24" s="112" t="e">
        <f>SUM('STEP 7 - Labour '!AS18*'STEP 7 - Labour '!$B$38)</f>
        <v>#DIV/0!</v>
      </c>
      <c r="AT24" s="112" t="e">
        <f>SUM('STEP 7 - Labour '!AT18*'STEP 7 - Labour '!$B$38)</f>
        <v>#DIV/0!</v>
      </c>
      <c r="AU24" s="112" t="e">
        <f>SUM('STEP 7 - Labour '!AU18*'STEP 7 - Labour '!$B$38)</f>
        <v>#DIV/0!</v>
      </c>
      <c r="AV24" s="73" t="e">
        <f>SUM('STEP 7 - Labour '!AV18*'STEP 7 - Labour '!$B$38)</f>
        <v>#DIV/0!</v>
      </c>
      <c r="AW24" s="112" t="e">
        <f>SUM('STEP 7 - Labour '!AW18*'STEP 7 - Labour '!$B$38)</f>
        <v>#DIV/0!</v>
      </c>
      <c r="AX24" s="112" t="e">
        <f>SUM('STEP 7 - Labour '!AX18*'STEP 7 - Labour '!$B$38)</f>
        <v>#DIV/0!</v>
      </c>
      <c r="AY24" s="112" t="e">
        <f>SUM('STEP 7 - Labour '!AY18*'STEP 7 - Labour '!$B$38)</f>
        <v>#DIV/0!</v>
      </c>
      <c r="AZ24" s="112" t="e">
        <f>SUM('STEP 7 - Labour '!AZ18*'STEP 7 - Labour '!$B$38)</f>
        <v>#DIV/0!</v>
      </c>
      <c r="BA24" s="112" t="e">
        <f>SUM('STEP 7 - Labour '!BA18*'STEP 7 - Labour '!$B$38)</f>
        <v>#DIV/0!</v>
      </c>
      <c r="BB24" s="112" t="e">
        <f>SUM('STEP 7 - Labour '!BB18*'STEP 7 - Labour '!$B$38)</f>
        <v>#DIV/0!</v>
      </c>
      <c r="BC24" s="112" t="e">
        <f>SUM('STEP 7 - Labour '!BC18*'STEP 7 - Labour '!$B$38)</f>
        <v>#DIV/0!</v>
      </c>
      <c r="BD24" s="112" t="e">
        <f>SUM('STEP 7 - Labour '!BD18*'STEP 7 - Labour '!$B$38)</f>
        <v>#DIV/0!</v>
      </c>
      <c r="BE24" s="112" t="e">
        <f>SUM('STEP 7 - Labour '!BE18*'STEP 7 - Labour '!$B$38)</f>
        <v>#DIV/0!</v>
      </c>
      <c r="BF24" s="112" t="e">
        <f>SUM('STEP 7 - Labour '!BF18*'STEP 7 - Labour '!$B$38)</f>
        <v>#DIV/0!</v>
      </c>
      <c r="BG24" s="73" t="e">
        <f>SUM('STEP 7 - Labour '!BG18*'STEP 7 - Labour '!$B$38)</f>
        <v>#DIV/0!</v>
      </c>
      <c r="BH24" s="112" t="e">
        <f>SUM('STEP 7 - Labour '!BH18*'STEP 7 - Labour '!$B$38)</f>
        <v>#DIV/0!</v>
      </c>
      <c r="BI24" s="112" t="e">
        <f>SUM('STEP 7 - Labour '!BI18*'STEP 7 - Labour '!$B$38)</f>
        <v>#DIV/0!</v>
      </c>
      <c r="BJ24" s="112" t="e">
        <f>SUM('STEP 7 - Labour '!BJ18*'STEP 7 - Labour '!$B$38)</f>
        <v>#DIV/0!</v>
      </c>
      <c r="BK24" s="112" t="e">
        <f>SUM('STEP 7 - Labour '!BK18*'STEP 7 - Labour '!$B$38)</f>
        <v>#DIV/0!</v>
      </c>
      <c r="BL24" s="112" t="e">
        <f>SUM('STEP 7 - Labour '!BL18*'STEP 7 - Labour '!$B$38)</f>
        <v>#DIV/0!</v>
      </c>
      <c r="BM24" s="112" t="e">
        <f>SUM('STEP 7 - Labour '!BM18*'STEP 7 - Labour '!$B$38)</f>
        <v>#DIV/0!</v>
      </c>
      <c r="BN24" s="112" t="e">
        <f>SUM('STEP 7 - Labour '!BN18*'STEP 7 - Labour '!$B$38)</f>
        <v>#DIV/0!</v>
      </c>
      <c r="BO24" s="112" t="e">
        <f>SUM('STEP 7 - Labour '!BO18*'STEP 7 - Labour '!$B$38)</f>
        <v>#DIV/0!</v>
      </c>
      <c r="BP24" s="112" t="e">
        <f>SUM('STEP 7 - Labour '!BP18*'STEP 7 - Labour '!$B$38)</f>
        <v>#DIV/0!</v>
      </c>
      <c r="BQ24" s="112" t="e">
        <f>SUM('STEP 7 - Labour '!BQ18*'STEP 7 - Labour '!$B$38)</f>
        <v>#DIV/0!</v>
      </c>
      <c r="BR24" s="73" t="e">
        <f>SUM('STEP 7 - Labour '!BR18*'STEP 7 - Labour '!$B$38)</f>
        <v>#DIV/0!</v>
      </c>
      <c r="BS24" s="112" t="e">
        <f>SUM('STEP 7 - Labour '!BS18*'STEP 7 - Labour '!$B$38)</f>
        <v>#DIV/0!</v>
      </c>
      <c r="BT24" s="112" t="e">
        <f>SUM('STEP 7 - Labour '!BT18*'STEP 7 - Labour '!$B$38)</f>
        <v>#DIV/0!</v>
      </c>
      <c r="BU24" s="112" t="e">
        <f>SUM('STEP 7 - Labour '!BU18*'STEP 7 - Labour '!$B$38)</f>
        <v>#DIV/0!</v>
      </c>
      <c r="BV24" s="112" t="e">
        <f>SUM('STEP 7 - Labour '!BV18*'STEP 7 - Labour '!$B$38)</f>
        <v>#DIV/0!</v>
      </c>
      <c r="BW24" s="112" t="e">
        <f>SUM('STEP 7 - Labour '!BW18*'STEP 7 - Labour '!$B$38)</f>
        <v>#DIV/0!</v>
      </c>
      <c r="BX24" s="112" t="e">
        <f>SUM('STEP 7 - Labour '!BX18*'STEP 7 - Labour '!$B$38)</f>
        <v>#DIV/0!</v>
      </c>
      <c r="BY24" s="112" t="e">
        <f>SUM('STEP 7 - Labour '!BY18*'STEP 7 - Labour '!$B$38)</f>
        <v>#DIV/0!</v>
      </c>
      <c r="BZ24" s="112" t="e">
        <f>SUM('STEP 7 - Labour '!BZ18*'STEP 7 - Labour '!$B$38)</f>
        <v>#DIV/0!</v>
      </c>
      <c r="CA24" s="112" t="e">
        <f>SUM('STEP 7 - Labour '!CA18*'STEP 7 - Labour '!$B$38)</f>
        <v>#DIV/0!</v>
      </c>
      <c r="CB24" s="112" t="e">
        <f>SUM('STEP 7 - Labour '!CB18*'STEP 7 - Labour '!$B$38)</f>
        <v>#DIV/0!</v>
      </c>
      <c r="CC24" s="73" t="e">
        <f>SUM('STEP 7 - Labour '!CC18*'STEP 7 - Labour '!$B$38)</f>
        <v>#DIV/0!</v>
      </c>
      <c r="CD24" s="112" t="e">
        <f>SUM('STEP 7 - Labour '!CD18*'STEP 7 - Labour '!$B$38)</f>
        <v>#DIV/0!</v>
      </c>
      <c r="CE24" s="112" t="e">
        <f>SUM('STEP 7 - Labour '!CE18*'STEP 7 - Labour '!$B$38)</f>
        <v>#DIV/0!</v>
      </c>
      <c r="CF24" s="112" t="e">
        <f>SUM('STEP 7 - Labour '!CF18*'STEP 7 - Labour '!$B$38)</f>
        <v>#DIV/0!</v>
      </c>
      <c r="CG24" s="112" t="e">
        <f>SUM('STEP 7 - Labour '!CG18*'STEP 7 - Labour '!$B$38)</f>
        <v>#DIV/0!</v>
      </c>
      <c r="CH24" s="112" t="e">
        <f>SUM('STEP 7 - Labour '!CH18*'STEP 7 - Labour '!$B$38)</f>
        <v>#DIV/0!</v>
      </c>
      <c r="CI24" s="112" t="e">
        <f>SUM('STEP 7 - Labour '!CI18*'STEP 7 - Labour '!$B$38)</f>
        <v>#DIV/0!</v>
      </c>
      <c r="CJ24" s="112" t="e">
        <f>SUM('STEP 7 - Labour '!CJ18*'STEP 7 - Labour '!$B$38)</f>
        <v>#DIV/0!</v>
      </c>
      <c r="CK24" s="112" t="e">
        <f>SUM('STEP 7 - Labour '!CK18*'STEP 7 - Labour '!$B$38)</f>
        <v>#DIV/0!</v>
      </c>
      <c r="CL24" s="112" t="e">
        <f>SUM('STEP 7 - Labour '!CL18*'STEP 7 - Labour '!$B$38)</f>
        <v>#DIV/0!</v>
      </c>
      <c r="CM24" s="112" t="e">
        <f>SUM('STEP 7 - Labour '!CM18*'STEP 7 - Labour '!$B$38)</f>
        <v>#DIV/0!</v>
      </c>
      <c r="CN24" s="73" t="e">
        <f>SUM('STEP 7 - Labour '!CN18*'STEP 7 - Labour '!$B$38)</f>
        <v>#DIV/0!</v>
      </c>
      <c r="CO24" s="112" t="e">
        <f>SUM('STEP 7 - Labour '!CO18*'STEP 7 - Labour '!$B$38)</f>
        <v>#DIV/0!</v>
      </c>
      <c r="CP24" s="112" t="e">
        <f>SUM('STEP 7 - Labour '!CP18*'STEP 7 - Labour '!$B$38)</f>
        <v>#DIV/0!</v>
      </c>
      <c r="CQ24" s="112" t="e">
        <f>SUM('STEP 7 - Labour '!CQ18*'STEP 7 - Labour '!$B$38)</f>
        <v>#DIV/0!</v>
      </c>
      <c r="CR24" s="112" t="e">
        <f>SUM('STEP 7 - Labour '!CR18*'STEP 7 - Labour '!$B$38)</f>
        <v>#DIV/0!</v>
      </c>
      <c r="CS24" s="112" t="e">
        <f>SUM('STEP 7 - Labour '!CS18*'STEP 7 - Labour '!$B$38)</f>
        <v>#DIV/0!</v>
      </c>
      <c r="CT24" s="112" t="e">
        <f>SUM('STEP 7 - Labour '!CT18*'STEP 7 - Labour '!$B$38)</f>
        <v>#DIV/0!</v>
      </c>
      <c r="CU24" s="112" t="e">
        <f>SUM('STEP 7 - Labour '!CU18*'STEP 7 - Labour '!$B$38)</f>
        <v>#DIV/0!</v>
      </c>
      <c r="CV24" s="112" t="e">
        <f>SUM('STEP 7 - Labour '!CV18*'STEP 7 - Labour '!$B$38)</f>
        <v>#DIV/0!</v>
      </c>
      <c r="CW24" s="112" t="e">
        <f>SUM('STEP 7 - Labour '!CW18*'STEP 7 - Labour '!$B$38)</f>
        <v>#DIV/0!</v>
      </c>
      <c r="CX24" s="112" t="e">
        <f>SUM('STEP 7 - Labour '!CX18*'STEP 7 - Labour '!$B$38)</f>
        <v>#DIV/0!</v>
      </c>
      <c r="CY24" s="73" t="e">
        <f>SUM('STEP 7 - Labour '!CY18*'STEP 7 - Labour '!$B$38)</f>
        <v>#DIV/0!</v>
      </c>
    </row>
    <row r="25" spans="1:103" x14ac:dyDescent="0.25">
      <c r="A25" s="20" t="s">
        <v>37</v>
      </c>
      <c r="B25" s="75" t="e">
        <f t="shared" si="1"/>
        <v>#DIV/0!</v>
      </c>
      <c r="C25" s="123"/>
      <c r="D25" s="112" t="e">
        <f>SUM('STEP 7 - Labour '!D19*'STEP 7 - Labour '!$B$38)</f>
        <v>#DIV/0!</v>
      </c>
      <c r="E25" s="112" t="e">
        <f>SUM('STEP 7 - Labour '!E19*'STEP 7 - Labour '!$B$38)</f>
        <v>#DIV/0!</v>
      </c>
      <c r="F25" s="112" t="e">
        <f>SUM('STEP 7 - Labour '!F19*'STEP 7 - Labour '!$B$38)</f>
        <v>#DIV/0!</v>
      </c>
      <c r="G25" s="112" t="e">
        <f>SUM('STEP 7 - Labour '!G19*'STEP 7 - Labour '!$B$38)</f>
        <v>#DIV/0!</v>
      </c>
      <c r="H25" s="112" t="e">
        <f>SUM('STEP 7 - Labour '!H19*'STEP 7 - Labour '!$B$38)</f>
        <v>#DIV/0!</v>
      </c>
      <c r="I25" s="112" t="e">
        <f>SUM('STEP 7 - Labour '!I19*'STEP 7 - Labour '!$B$38)</f>
        <v>#DIV/0!</v>
      </c>
      <c r="J25" s="112" t="e">
        <f>SUM('STEP 7 - Labour '!J19*'STEP 7 - Labour '!$B$38)</f>
        <v>#DIV/0!</v>
      </c>
      <c r="K25" s="112" t="e">
        <f>SUM('STEP 7 - Labour '!K19*'STEP 7 - Labour '!$B$38)</f>
        <v>#DIV/0!</v>
      </c>
      <c r="L25" s="112" t="e">
        <f>SUM('STEP 7 - Labour '!L19*'STEP 7 - Labour '!$B$38)</f>
        <v>#DIV/0!</v>
      </c>
      <c r="M25" s="112" t="e">
        <f>SUM('STEP 7 - Labour '!M19*'STEP 7 - Labour '!$B$38)</f>
        <v>#DIV/0!</v>
      </c>
      <c r="N25" s="112" t="e">
        <f>SUM('STEP 7 - Labour '!N19*'STEP 7 - Labour '!$B$38)</f>
        <v>#DIV/0!</v>
      </c>
      <c r="O25" s="73" t="e">
        <f>SUM('STEP 7 - Labour '!O19*'STEP 7 - Labour '!$B$38)</f>
        <v>#DIV/0!</v>
      </c>
      <c r="P25" s="112" t="e">
        <f>SUM('STEP 7 - Labour '!P19*'STEP 7 - Labour '!$B$38)</f>
        <v>#DIV/0!</v>
      </c>
      <c r="Q25" s="112" t="e">
        <f>SUM('STEP 7 - Labour '!Q19*'STEP 7 - Labour '!$B$38)</f>
        <v>#DIV/0!</v>
      </c>
      <c r="R25" s="112" t="e">
        <f>SUM('STEP 7 - Labour '!R19*'STEP 7 - Labour '!$B$38)</f>
        <v>#DIV/0!</v>
      </c>
      <c r="S25" s="112" t="e">
        <f>SUM('STEP 7 - Labour '!S19*'STEP 7 - Labour '!$B$38)</f>
        <v>#DIV/0!</v>
      </c>
      <c r="T25" s="112" t="e">
        <f>SUM('STEP 7 - Labour '!T19*'STEP 7 - Labour '!$B$38)</f>
        <v>#DIV/0!</v>
      </c>
      <c r="U25" s="112" t="e">
        <f>SUM('STEP 7 - Labour '!U19*'STEP 7 - Labour '!$B$38)</f>
        <v>#DIV/0!</v>
      </c>
      <c r="V25" s="112" t="e">
        <f>SUM('STEP 7 - Labour '!V19*'STEP 7 - Labour '!$B$38)</f>
        <v>#DIV/0!</v>
      </c>
      <c r="W25" s="112" t="e">
        <f>SUM('STEP 7 - Labour '!W19*'STEP 7 - Labour '!$B$38)</f>
        <v>#DIV/0!</v>
      </c>
      <c r="X25" s="112" t="e">
        <f>SUM('STEP 7 - Labour '!X19*'STEP 7 - Labour '!$B$38)</f>
        <v>#DIV/0!</v>
      </c>
      <c r="Y25" s="112" t="e">
        <f>SUM('STEP 7 - Labour '!Y19*'STEP 7 - Labour '!$B$38)</f>
        <v>#DIV/0!</v>
      </c>
      <c r="Z25" s="73" t="e">
        <f>SUM('STEP 7 - Labour '!Z19*'STEP 7 - Labour '!$B$38)</f>
        <v>#DIV/0!</v>
      </c>
      <c r="AA25" s="112" t="e">
        <f>SUM('STEP 7 - Labour '!AA19*'STEP 7 - Labour '!$B$38)</f>
        <v>#DIV/0!</v>
      </c>
      <c r="AB25" s="112" t="e">
        <f>SUM('STEP 7 - Labour '!AB19*'STEP 7 - Labour '!$B$38)</f>
        <v>#DIV/0!</v>
      </c>
      <c r="AC25" s="112" t="e">
        <f>SUM('STEP 7 - Labour '!AC19*'STEP 7 - Labour '!$B$38)</f>
        <v>#DIV/0!</v>
      </c>
      <c r="AD25" s="112" t="e">
        <f>SUM('STEP 7 - Labour '!AD19*'STEP 7 - Labour '!$B$38)</f>
        <v>#DIV/0!</v>
      </c>
      <c r="AE25" s="112" t="e">
        <f>SUM('STEP 7 - Labour '!AE19*'STEP 7 - Labour '!$B$38)</f>
        <v>#DIV/0!</v>
      </c>
      <c r="AF25" s="112" t="e">
        <f>SUM('STEP 7 - Labour '!AF19*'STEP 7 - Labour '!$B$38)</f>
        <v>#DIV/0!</v>
      </c>
      <c r="AG25" s="112" t="e">
        <f>SUM('STEP 7 - Labour '!AG19*'STEP 7 - Labour '!$B$38)</f>
        <v>#DIV/0!</v>
      </c>
      <c r="AH25" s="112" t="e">
        <f>SUM('STEP 7 - Labour '!AH19*'STEP 7 - Labour '!$B$38)</f>
        <v>#DIV/0!</v>
      </c>
      <c r="AI25" s="112" t="e">
        <f>SUM('STEP 7 - Labour '!AI19*'STEP 7 - Labour '!$B$38)</f>
        <v>#DIV/0!</v>
      </c>
      <c r="AJ25" s="112" t="e">
        <f>SUM('STEP 7 - Labour '!AJ19*'STEP 7 - Labour '!$B$38)</f>
        <v>#DIV/0!</v>
      </c>
      <c r="AK25" s="73" t="e">
        <f>SUM('STEP 7 - Labour '!AK19*'STEP 7 - Labour '!$B$38)</f>
        <v>#DIV/0!</v>
      </c>
      <c r="AL25" s="112" t="e">
        <f>SUM('STEP 7 - Labour '!AL19*'STEP 7 - Labour '!$B$38)</f>
        <v>#DIV/0!</v>
      </c>
      <c r="AM25" s="112" t="e">
        <f>SUM('STEP 7 - Labour '!AM19*'STEP 7 - Labour '!$B$38)</f>
        <v>#DIV/0!</v>
      </c>
      <c r="AN25" s="112" t="e">
        <f>SUM('STEP 7 - Labour '!AN19*'STEP 7 - Labour '!$B$38)</f>
        <v>#DIV/0!</v>
      </c>
      <c r="AO25" s="112" t="e">
        <f>SUM('STEP 7 - Labour '!AO19*'STEP 7 - Labour '!$B$38)</f>
        <v>#DIV/0!</v>
      </c>
      <c r="AP25" s="112" t="e">
        <f>SUM('STEP 7 - Labour '!AP19*'STEP 7 - Labour '!$B$38)</f>
        <v>#DIV/0!</v>
      </c>
      <c r="AQ25" s="112" t="e">
        <f>SUM('STEP 7 - Labour '!AQ19*'STEP 7 - Labour '!$B$38)</f>
        <v>#DIV/0!</v>
      </c>
      <c r="AR25" s="112" t="e">
        <f>SUM('STEP 7 - Labour '!AR19*'STEP 7 - Labour '!$B$38)</f>
        <v>#DIV/0!</v>
      </c>
      <c r="AS25" s="112" t="e">
        <f>SUM('STEP 7 - Labour '!AS19*'STEP 7 - Labour '!$B$38)</f>
        <v>#DIV/0!</v>
      </c>
      <c r="AT25" s="112" t="e">
        <f>SUM('STEP 7 - Labour '!AT19*'STEP 7 - Labour '!$B$38)</f>
        <v>#DIV/0!</v>
      </c>
      <c r="AU25" s="112" t="e">
        <f>SUM('STEP 7 - Labour '!AU19*'STEP 7 - Labour '!$B$38)</f>
        <v>#DIV/0!</v>
      </c>
      <c r="AV25" s="73" t="e">
        <f>SUM('STEP 7 - Labour '!AV19*'STEP 7 - Labour '!$B$38)</f>
        <v>#DIV/0!</v>
      </c>
      <c r="AW25" s="112" t="e">
        <f>SUM('STEP 7 - Labour '!AW19*'STEP 7 - Labour '!$B$38)</f>
        <v>#DIV/0!</v>
      </c>
      <c r="AX25" s="112" t="e">
        <f>SUM('STEP 7 - Labour '!AX19*'STEP 7 - Labour '!$B$38)</f>
        <v>#DIV/0!</v>
      </c>
      <c r="AY25" s="112" t="e">
        <f>SUM('STEP 7 - Labour '!AY19*'STEP 7 - Labour '!$B$38)</f>
        <v>#DIV/0!</v>
      </c>
      <c r="AZ25" s="112" t="e">
        <f>SUM('STEP 7 - Labour '!AZ19*'STEP 7 - Labour '!$B$38)</f>
        <v>#DIV/0!</v>
      </c>
      <c r="BA25" s="112" t="e">
        <f>SUM('STEP 7 - Labour '!BA19*'STEP 7 - Labour '!$B$38)</f>
        <v>#DIV/0!</v>
      </c>
      <c r="BB25" s="112" t="e">
        <f>SUM('STEP 7 - Labour '!BB19*'STEP 7 - Labour '!$B$38)</f>
        <v>#DIV/0!</v>
      </c>
      <c r="BC25" s="112" t="e">
        <f>SUM('STEP 7 - Labour '!BC19*'STEP 7 - Labour '!$B$38)</f>
        <v>#DIV/0!</v>
      </c>
      <c r="BD25" s="112" t="e">
        <f>SUM('STEP 7 - Labour '!BD19*'STEP 7 - Labour '!$B$38)</f>
        <v>#DIV/0!</v>
      </c>
      <c r="BE25" s="112" t="e">
        <f>SUM('STEP 7 - Labour '!BE19*'STEP 7 - Labour '!$B$38)</f>
        <v>#DIV/0!</v>
      </c>
      <c r="BF25" s="112" t="e">
        <f>SUM('STEP 7 - Labour '!BF19*'STEP 7 - Labour '!$B$38)</f>
        <v>#DIV/0!</v>
      </c>
      <c r="BG25" s="73" t="e">
        <f>SUM('STEP 7 - Labour '!BG19*'STEP 7 - Labour '!$B$38)</f>
        <v>#DIV/0!</v>
      </c>
      <c r="BH25" s="112" t="e">
        <f>SUM('STEP 7 - Labour '!BH19*'STEP 7 - Labour '!$B$38)</f>
        <v>#DIV/0!</v>
      </c>
      <c r="BI25" s="112" t="e">
        <f>SUM('STEP 7 - Labour '!BI19*'STEP 7 - Labour '!$B$38)</f>
        <v>#DIV/0!</v>
      </c>
      <c r="BJ25" s="112" t="e">
        <f>SUM('STEP 7 - Labour '!BJ19*'STEP 7 - Labour '!$B$38)</f>
        <v>#DIV/0!</v>
      </c>
      <c r="BK25" s="112" t="e">
        <f>SUM('STEP 7 - Labour '!BK19*'STEP 7 - Labour '!$B$38)</f>
        <v>#DIV/0!</v>
      </c>
      <c r="BL25" s="112" t="e">
        <f>SUM('STEP 7 - Labour '!BL19*'STEP 7 - Labour '!$B$38)</f>
        <v>#DIV/0!</v>
      </c>
      <c r="BM25" s="112" t="e">
        <f>SUM('STEP 7 - Labour '!BM19*'STEP 7 - Labour '!$B$38)</f>
        <v>#DIV/0!</v>
      </c>
      <c r="BN25" s="112" t="e">
        <f>SUM('STEP 7 - Labour '!BN19*'STEP 7 - Labour '!$B$38)</f>
        <v>#DIV/0!</v>
      </c>
      <c r="BO25" s="112" t="e">
        <f>SUM('STEP 7 - Labour '!BO19*'STEP 7 - Labour '!$B$38)</f>
        <v>#DIV/0!</v>
      </c>
      <c r="BP25" s="112" t="e">
        <f>SUM('STEP 7 - Labour '!BP19*'STEP 7 - Labour '!$B$38)</f>
        <v>#DIV/0!</v>
      </c>
      <c r="BQ25" s="112" t="e">
        <f>SUM('STEP 7 - Labour '!BQ19*'STEP 7 - Labour '!$B$38)</f>
        <v>#DIV/0!</v>
      </c>
      <c r="BR25" s="73" t="e">
        <f>SUM('STEP 7 - Labour '!BR19*'STEP 7 - Labour '!$B$38)</f>
        <v>#DIV/0!</v>
      </c>
      <c r="BS25" s="112" t="e">
        <f>SUM('STEP 7 - Labour '!BS19*'STEP 7 - Labour '!$B$38)</f>
        <v>#DIV/0!</v>
      </c>
      <c r="BT25" s="112" t="e">
        <f>SUM('STEP 7 - Labour '!BT19*'STEP 7 - Labour '!$B$38)</f>
        <v>#DIV/0!</v>
      </c>
      <c r="BU25" s="112" t="e">
        <f>SUM('STEP 7 - Labour '!BU19*'STEP 7 - Labour '!$B$38)</f>
        <v>#DIV/0!</v>
      </c>
      <c r="BV25" s="112" t="e">
        <f>SUM('STEP 7 - Labour '!BV19*'STEP 7 - Labour '!$B$38)</f>
        <v>#DIV/0!</v>
      </c>
      <c r="BW25" s="112" t="e">
        <f>SUM('STEP 7 - Labour '!BW19*'STEP 7 - Labour '!$B$38)</f>
        <v>#DIV/0!</v>
      </c>
      <c r="BX25" s="112" t="e">
        <f>SUM('STEP 7 - Labour '!BX19*'STEP 7 - Labour '!$B$38)</f>
        <v>#DIV/0!</v>
      </c>
      <c r="BY25" s="112" t="e">
        <f>SUM('STEP 7 - Labour '!BY19*'STEP 7 - Labour '!$B$38)</f>
        <v>#DIV/0!</v>
      </c>
      <c r="BZ25" s="112" t="e">
        <f>SUM('STEP 7 - Labour '!BZ19*'STEP 7 - Labour '!$B$38)</f>
        <v>#DIV/0!</v>
      </c>
      <c r="CA25" s="112" t="e">
        <f>SUM('STEP 7 - Labour '!CA19*'STEP 7 - Labour '!$B$38)</f>
        <v>#DIV/0!</v>
      </c>
      <c r="CB25" s="112" t="e">
        <f>SUM('STEP 7 - Labour '!CB19*'STEP 7 - Labour '!$B$38)</f>
        <v>#DIV/0!</v>
      </c>
      <c r="CC25" s="73" t="e">
        <f>SUM('STEP 7 - Labour '!CC19*'STEP 7 - Labour '!$B$38)</f>
        <v>#DIV/0!</v>
      </c>
      <c r="CD25" s="112" t="e">
        <f>SUM('STEP 7 - Labour '!CD19*'STEP 7 - Labour '!$B$38)</f>
        <v>#DIV/0!</v>
      </c>
      <c r="CE25" s="112" t="e">
        <f>SUM('STEP 7 - Labour '!CE19*'STEP 7 - Labour '!$B$38)</f>
        <v>#DIV/0!</v>
      </c>
      <c r="CF25" s="112" t="e">
        <f>SUM('STEP 7 - Labour '!CF19*'STEP 7 - Labour '!$B$38)</f>
        <v>#DIV/0!</v>
      </c>
      <c r="CG25" s="112" t="e">
        <f>SUM('STEP 7 - Labour '!CG19*'STEP 7 - Labour '!$B$38)</f>
        <v>#DIV/0!</v>
      </c>
      <c r="CH25" s="112" t="e">
        <f>SUM('STEP 7 - Labour '!CH19*'STEP 7 - Labour '!$B$38)</f>
        <v>#DIV/0!</v>
      </c>
      <c r="CI25" s="112" t="e">
        <f>SUM('STEP 7 - Labour '!CI19*'STEP 7 - Labour '!$B$38)</f>
        <v>#DIV/0!</v>
      </c>
      <c r="CJ25" s="112" t="e">
        <f>SUM('STEP 7 - Labour '!CJ19*'STEP 7 - Labour '!$B$38)</f>
        <v>#DIV/0!</v>
      </c>
      <c r="CK25" s="112" t="e">
        <f>SUM('STEP 7 - Labour '!CK19*'STEP 7 - Labour '!$B$38)</f>
        <v>#DIV/0!</v>
      </c>
      <c r="CL25" s="112" t="e">
        <f>SUM('STEP 7 - Labour '!CL19*'STEP 7 - Labour '!$B$38)</f>
        <v>#DIV/0!</v>
      </c>
      <c r="CM25" s="112" t="e">
        <f>SUM('STEP 7 - Labour '!CM19*'STEP 7 - Labour '!$B$38)</f>
        <v>#DIV/0!</v>
      </c>
      <c r="CN25" s="73" t="e">
        <f>SUM('STEP 7 - Labour '!CN19*'STEP 7 - Labour '!$B$38)</f>
        <v>#DIV/0!</v>
      </c>
      <c r="CO25" s="112" t="e">
        <f>SUM('STEP 7 - Labour '!CO19*'STEP 7 - Labour '!$B$38)</f>
        <v>#DIV/0!</v>
      </c>
      <c r="CP25" s="112" t="e">
        <f>SUM('STEP 7 - Labour '!CP19*'STEP 7 - Labour '!$B$38)</f>
        <v>#DIV/0!</v>
      </c>
      <c r="CQ25" s="112" t="e">
        <f>SUM('STEP 7 - Labour '!CQ19*'STEP 7 - Labour '!$B$38)</f>
        <v>#DIV/0!</v>
      </c>
      <c r="CR25" s="112" t="e">
        <f>SUM('STEP 7 - Labour '!CR19*'STEP 7 - Labour '!$B$38)</f>
        <v>#DIV/0!</v>
      </c>
      <c r="CS25" s="112" t="e">
        <f>SUM('STEP 7 - Labour '!CS19*'STEP 7 - Labour '!$B$38)</f>
        <v>#DIV/0!</v>
      </c>
      <c r="CT25" s="112" t="e">
        <f>SUM('STEP 7 - Labour '!CT19*'STEP 7 - Labour '!$B$38)</f>
        <v>#DIV/0!</v>
      </c>
      <c r="CU25" s="112" t="e">
        <f>SUM('STEP 7 - Labour '!CU19*'STEP 7 - Labour '!$B$38)</f>
        <v>#DIV/0!</v>
      </c>
      <c r="CV25" s="112" t="e">
        <f>SUM('STEP 7 - Labour '!CV19*'STEP 7 - Labour '!$B$38)</f>
        <v>#DIV/0!</v>
      </c>
      <c r="CW25" s="112" t="e">
        <f>SUM('STEP 7 - Labour '!CW19*'STEP 7 - Labour '!$B$38)</f>
        <v>#DIV/0!</v>
      </c>
      <c r="CX25" s="112" t="e">
        <f>SUM('STEP 7 - Labour '!CX19*'STEP 7 - Labour '!$B$38)</f>
        <v>#DIV/0!</v>
      </c>
      <c r="CY25" s="73" t="e">
        <f>SUM('STEP 7 - Labour '!CY19*'STEP 7 - Labour '!$B$38)</f>
        <v>#DIV/0!</v>
      </c>
    </row>
    <row r="26" spans="1:103" s="136" customFormat="1" x14ac:dyDescent="0.25">
      <c r="A26" s="132" t="s">
        <v>87</v>
      </c>
      <c r="B26" s="133" t="e">
        <f t="shared" si="1"/>
        <v>#DIV/0!</v>
      </c>
      <c r="C26" s="134"/>
      <c r="D26" s="135" t="e">
        <f>SUM(D24:D25)</f>
        <v>#DIV/0!</v>
      </c>
      <c r="E26" s="135" t="e">
        <f t="shared" ref="E26:BP26" si="2">SUM(E24:E25)</f>
        <v>#DIV/0!</v>
      </c>
      <c r="F26" s="135" t="e">
        <f t="shared" si="2"/>
        <v>#DIV/0!</v>
      </c>
      <c r="G26" s="135" t="e">
        <f t="shared" si="2"/>
        <v>#DIV/0!</v>
      </c>
      <c r="H26" s="135" t="e">
        <f t="shared" si="2"/>
        <v>#DIV/0!</v>
      </c>
      <c r="I26" s="135" t="e">
        <f t="shared" si="2"/>
        <v>#DIV/0!</v>
      </c>
      <c r="J26" s="135" t="e">
        <f t="shared" si="2"/>
        <v>#DIV/0!</v>
      </c>
      <c r="K26" s="135" t="e">
        <f t="shared" si="2"/>
        <v>#DIV/0!</v>
      </c>
      <c r="L26" s="135" t="e">
        <f t="shared" si="2"/>
        <v>#DIV/0!</v>
      </c>
      <c r="M26" s="135" t="e">
        <f t="shared" si="2"/>
        <v>#DIV/0!</v>
      </c>
      <c r="N26" s="135" t="e">
        <f t="shared" si="2"/>
        <v>#DIV/0!</v>
      </c>
      <c r="O26" s="133" t="e">
        <f t="shared" si="2"/>
        <v>#DIV/0!</v>
      </c>
      <c r="P26" s="135" t="e">
        <f t="shared" si="2"/>
        <v>#DIV/0!</v>
      </c>
      <c r="Q26" s="135" t="e">
        <f t="shared" si="2"/>
        <v>#DIV/0!</v>
      </c>
      <c r="R26" s="135" t="e">
        <f t="shared" si="2"/>
        <v>#DIV/0!</v>
      </c>
      <c r="S26" s="135" t="e">
        <f t="shared" si="2"/>
        <v>#DIV/0!</v>
      </c>
      <c r="T26" s="135" t="e">
        <f t="shared" si="2"/>
        <v>#DIV/0!</v>
      </c>
      <c r="U26" s="135" t="e">
        <f t="shared" si="2"/>
        <v>#DIV/0!</v>
      </c>
      <c r="V26" s="135" t="e">
        <f t="shared" si="2"/>
        <v>#DIV/0!</v>
      </c>
      <c r="W26" s="135" t="e">
        <f t="shared" si="2"/>
        <v>#DIV/0!</v>
      </c>
      <c r="X26" s="135" t="e">
        <f t="shared" si="2"/>
        <v>#DIV/0!</v>
      </c>
      <c r="Y26" s="135" t="e">
        <f t="shared" si="2"/>
        <v>#DIV/0!</v>
      </c>
      <c r="Z26" s="133" t="e">
        <f t="shared" si="2"/>
        <v>#DIV/0!</v>
      </c>
      <c r="AA26" s="135" t="e">
        <f t="shared" si="2"/>
        <v>#DIV/0!</v>
      </c>
      <c r="AB26" s="135" t="e">
        <f t="shared" si="2"/>
        <v>#DIV/0!</v>
      </c>
      <c r="AC26" s="135" t="e">
        <f t="shared" si="2"/>
        <v>#DIV/0!</v>
      </c>
      <c r="AD26" s="135" t="e">
        <f t="shared" si="2"/>
        <v>#DIV/0!</v>
      </c>
      <c r="AE26" s="135" t="e">
        <f t="shared" si="2"/>
        <v>#DIV/0!</v>
      </c>
      <c r="AF26" s="135" t="e">
        <f t="shared" si="2"/>
        <v>#DIV/0!</v>
      </c>
      <c r="AG26" s="135" t="e">
        <f t="shared" si="2"/>
        <v>#DIV/0!</v>
      </c>
      <c r="AH26" s="135" t="e">
        <f t="shared" si="2"/>
        <v>#DIV/0!</v>
      </c>
      <c r="AI26" s="135" t="e">
        <f t="shared" si="2"/>
        <v>#DIV/0!</v>
      </c>
      <c r="AJ26" s="135" t="e">
        <f t="shared" si="2"/>
        <v>#DIV/0!</v>
      </c>
      <c r="AK26" s="133" t="e">
        <f t="shared" si="2"/>
        <v>#DIV/0!</v>
      </c>
      <c r="AL26" s="135" t="e">
        <f t="shared" si="2"/>
        <v>#DIV/0!</v>
      </c>
      <c r="AM26" s="135" t="e">
        <f t="shared" si="2"/>
        <v>#DIV/0!</v>
      </c>
      <c r="AN26" s="135" t="e">
        <f t="shared" si="2"/>
        <v>#DIV/0!</v>
      </c>
      <c r="AO26" s="135" t="e">
        <f t="shared" si="2"/>
        <v>#DIV/0!</v>
      </c>
      <c r="AP26" s="135" t="e">
        <f t="shared" si="2"/>
        <v>#DIV/0!</v>
      </c>
      <c r="AQ26" s="135" t="e">
        <f t="shared" si="2"/>
        <v>#DIV/0!</v>
      </c>
      <c r="AR26" s="135" t="e">
        <f t="shared" si="2"/>
        <v>#DIV/0!</v>
      </c>
      <c r="AS26" s="135" t="e">
        <f t="shared" si="2"/>
        <v>#DIV/0!</v>
      </c>
      <c r="AT26" s="135" t="e">
        <f t="shared" si="2"/>
        <v>#DIV/0!</v>
      </c>
      <c r="AU26" s="135" t="e">
        <f t="shared" si="2"/>
        <v>#DIV/0!</v>
      </c>
      <c r="AV26" s="133" t="e">
        <f t="shared" si="2"/>
        <v>#DIV/0!</v>
      </c>
      <c r="AW26" s="135" t="e">
        <f t="shared" si="2"/>
        <v>#DIV/0!</v>
      </c>
      <c r="AX26" s="135" t="e">
        <f t="shared" si="2"/>
        <v>#DIV/0!</v>
      </c>
      <c r="AY26" s="135" t="e">
        <f t="shared" si="2"/>
        <v>#DIV/0!</v>
      </c>
      <c r="AZ26" s="135" t="e">
        <f t="shared" si="2"/>
        <v>#DIV/0!</v>
      </c>
      <c r="BA26" s="135" t="e">
        <f t="shared" si="2"/>
        <v>#DIV/0!</v>
      </c>
      <c r="BB26" s="135" t="e">
        <f t="shared" si="2"/>
        <v>#DIV/0!</v>
      </c>
      <c r="BC26" s="135" t="e">
        <f t="shared" si="2"/>
        <v>#DIV/0!</v>
      </c>
      <c r="BD26" s="135" t="e">
        <f t="shared" si="2"/>
        <v>#DIV/0!</v>
      </c>
      <c r="BE26" s="135" t="e">
        <f t="shared" si="2"/>
        <v>#DIV/0!</v>
      </c>
      <c r="BF26" s="135" t="e">
        <f t="shared" si="2"/>
        <v>#DIV/0!</v>
      </c>
      <c r="BG26" s="133" t="e">
        <f t="shared" si="2"/>
        <v>#DIV/0!</v>
      </c>
      <c r="BH26" s="135" t="e">
        <f t="shared" si="2"/>
        <v>#DIV/0!</v>
      </c>
      <c r="BI26" s="135" t="e">
        <f t="shared" si="2"/>
        <v>#DIV/0!</v>
      </c>
      <c r="BJ26" s="135" t="e">
        <f t="shared" si="2"/>
        <v>#DIV/0!</v>
      </c>
      <c r="BK26" s="135" t="e">
        <f t="shared" si="2"/>
        <v>#DIV/0!</v>
      </c>
      <c r="BL26" s="135" t="e">
        <f t="shared" si="2"/>
        <v>#DIV/0!</v>
      </c>
      <c r="BM26" s="135" t="e">
        <f t="shared" si="2"/>
        <v>#DIV/0!</v>
      </c>
      <c r="BN26" s="135" t="e">
        <f t="shared" si="2"/>
        <v>#DIV/0!</v>
      </c>
      <c r="BO26" s="135" t="e">
        <f t="shared" si="2"/>
        <v>#DIV/0!</v>
      </c>
      <c r="BP26" s="135" t="e">
        <f t="shared" si="2"/>
        <v>#DIV/0!</v>
      </c>
      <c r="BQ26" s="135" t="e">
        <f t="shared" ref="BQ26:CY26" si="3">SUM(BQ24:BQ25)</f>
        <v>#DIV/0!</v>
      </c>
      <c r="BR26" s="133" t="e">
        <f t="shared" si="3"/>
        <v>#DIV/0!</v>
      </c>
      <c r="BS26" s="135" t="e">
        <f t="shared" si="3"/>
        <v>#DIV/0!</v>
      </c>
      <c r="BT26" s="135" t="e">
        <f t="shared" si="3"/>
        <v>#DIV/0!</v>
      </c>
      <c r="BU26" s="135" t="e">
        <f t="shared" si="3"/>
        <v>#DIV/0!</v>
      </c>
      <c r="BV26" s="135" t="e">
        <f t="shared" si="3"/>
        <v>#DIV/0!</v>
      </c>
      <c r="BW26" s="135" t="e">
        <f t="shared" si="3"/>
        <v>#DIV/0!</v>
      </c>
      <c r="BX26" s="135" t="e">
        <f t="shared" si="3"/>
        <v>#DIV/0!</v>
      </c>
      <c r="BY26" s="135" t="e">
        <f t="shared" si="3"/>
        <v>#DIV/0!</v>
      </c>
      <c r="BZ26" s="135" t="e">
        <f t="shared" si="3"/>
        <v>#DIV/0!</v>
      </c>
      <c r="CA26" s="135" t="e">
        <f t="shared" si="3"/>
        <v>#DIV/0!</v>
      </c>
      <c r="CB26" s="135" t="e">
        <f t="shared" si="3"/>
        <v>#DIV/0!</v>
      </c>
      <c r="CC26" s="133" t="e">
        <f t="shared" si="3"/>
        <v>#DIV/0!</v>
      </c>
      <c r="CD26" s="135" t="e">
        <f t="shared" si="3"/>
        <v>#DIV/0!</v>
      </c>
      <c r="CE26" s="135" t="e">
        <f t="shared" si="3"/>
        <v>#DIV/0!</v>
      </c>
      <c r="CF26" s="135" t="e">
        <f t="shared" si="3"/>
        <v>#DIV/0!</v>
      </c>
      <c r="CG26" s="135" t="e">
        <f t="shared" si="3"/>
        <v>#DIV/0!</v>
      </c>
      <c r="CH26" s="135" t="e">
        <f t="shared" si="3"/>
        <v>#DIV/0!</v>
      </c>
      <c r="CI26" s="135" t="e">
        <f t="shared" si="3"/>
        <v>#DIV/0!</v>
      </c>
      <c r="CJ26" s="135" t="e">
        <f t="shared" si="3"/>
        <v>#DIV/0!</v>
      </c>
      <c r="CK26" s="135" t="e">
        <f t="shared" si="3"/>
        <v>#DIV/0!</v>
      </c>
      <c r="CL26" s="135" t="e">
        <f t="shared" si="3"/>
        <v>#DIV/0!</v>
      </c>
      <c r="CM26" s="135" t="e">
        <f t="shared" si="3"/>
        <v>#DIV/0!</v>
      </c>
      <c r="CN26" s="133" t="e">
        <f t="shared" si="3"/>
        <v>#DIV/0!</v>
      </c>
      <c r="CO26" s="135" t="e">
        <f t="shared" si="3"/>
        <v>#DIV/0!</v>
      </c>
      <c r="CP26" s="135" t="e">
        <f t="shared" si="3"/>
        <v>#DIV/0!</v>
      </c>
      <c r="CQ26" s="135" t="e">
        <f t="shared" si="3"/>
        <v>#DIV/0!</v>
      </c>
      <c r="CR26" s="135" t="e">
        <f t="shared" si="3"/>
        <v>#DIV/0!</v>
      </c>
      <c r="CS26" s="135" t="e">
        <f t="shared" si="3"/>
        <v>#DIV/0!</v>
      </c>
      <c r="CT26" s="135" t="e">
        <f t="shared" si="3"/>
        <v>#DIV/0!</v>
      </c>
      <c r="CU26" s="135" t="e">
        <f t="shared" si="3"/>
        <v>#DIV/0!</v>
      </c>
      <c r="CV26" s="135" t="e">
        <f t="shared" si="3"/>
        <v>#DIV/0!</v>
      </c>
      <c r="CW26" s="135" t="e">
        <f t="shared" si="3"/>
        <v>#DIV/0!</v>
      </c>
      <c r="CX26" s="135" t="e">
        <f t="shared" si="3"/>
        <v>#DIV/0!</v>
      </c>
      <c r="CY26" s="133" t="e">
        <f t="shared" si="3"/>
        <v>#DIV/0!</v>
      </c>
    </row>
    <row r="27" spans="1:103" x14ac:dyDescent="0.25">
      <c r="B27" s="75"/>
      <c r="C27" s="123"/>
      <c r="D27" s="112"/>
      <c r="E27" s="112"/>
      <c r="F27" s="112"/>
      <c r="G27" s="112"/>
      <c r="H27" s="112"/>
      <c r="I27" s="112"/>
      <c r="J27" s="112"/>
      <c r="K27" s="112"/>
      <c r="L27" s="112"/>
      <c r="M27" s="112"/>
      <c r="N27" s="112"/>
      <c r="O27" s="73"/>
      <c r="P27" s="112"/>
      <c r="Q27" s="112"/>
      <c r="R27" s="112"/>
      <c r="S27" s="112"/>
      <c r="T27" s="112"/>
      <c r="U27" s="112"/>
      <c r="V27" s="112"/>
      <c r="W27" s="112"/>
      <c r="X27" s="112"/>
      <c r="Y27" s="112"/>
      <c r="Z27" s="73"/>
      <c r="AA27" s="112"/>
      <c r="AB27" s="112"/>
      <c r="AC27" s="112"/>
      <c r="AD27" s="112"/>
      <c r="AE27" s="112"/>
      <c r="AF27" s="112"/>
      <c r="AG27" s="112"/>
      <c r="AH27" s="112"/>
      <c r="AI27" s="112"/>
      <c r="AJ27" s="112"/>
      <c r="AK27" s="73"/>
      <c r="AL27" s="112"/>
      <c r="AM27" s="112"/>
      <c r="AN27" s="112"/>
      <c r="AO27" s="112"/>
      <c r="AP27" s="112"/>
      <c r="AQ27" s="112"/>
      <c r="AR27" s="112"/>
      <c r="AS27" s="112"/>
      <c r="AT27" s="112"/>
      <c r="AU27" s="112"/>
      <c r="AV27" s="73"/>
      <c r="AW27" s="112"/>
      <c r="AX27" s="112"/>
      <c r="AY27" s="112"/>
      <c r="AZ27" s="112"/>
      <c r="BA27" s="112"/>
      <c r="BB27" s="112"/>
      <c r="BC27" s="112"/>
      <c r="BD27" s="112"/>
      <c r="BE27" s="112"/>
      <c r="BF27" s="112"/>
      <c r="BG27" s="73"/>
      <c r="BH27" s="112"/>
      <c r="BI27" s="112"/>
      <c r="BJ27" s="112"/>
      <c r="BK27" s="112"/>
      <c r="BL27" s="112"/>
      <c r="BM27" s="112"/>
      <c r="BN27" s="112"/>
      <c r="BO27" s="112"/>
      <c r="BP27" s="112"/>
      <c r="BQ27" s="112"/>
      <c r="BR27" s="73"/>
      <c r="BS27" s="112"/>
      <c r="BT27" s="112"/>
      <c r="BU27" s="112"/>
      <c r="BV27" s="112"/>
      <c r="BW27" s="112"/>
      <c r="BX27" s="112"/>
      <c r="BY27" s="112"/>
      <c r="BZ27" s="112"/>
      <c r="CA27" s="112"/>
      <c r="CB27" s="112"/>
      <c r="CC27" s="73"/>
      <c r="CD27" s="112"/>
      <c r="CE27" s="112"/>
      <c r="CF27" s="112"/>
      <c r="CG27" s="112"/>
      <c r="CH27" s="112"/>
      <c r="CI27" s="112"/>
      <c r="CJ27" s="112"/>
      <c r="CK27" s="112"/>
      <c r="CL27" s="112"/>
      <c r="CM27" s="112"/>
      <c r="CN27" s="73"/>
      <c r="CO27" s="112"/>
      <c r="CP27" s="112"/>
      <c r="CQ27" s="112"/>
      <c r="CR27" s="112"/>
      <c r="CS27" s="112"/>
      <c r="CT27" s="112"/>
      <c r="CU27" s="112"/>
      <c r="CV27" s="112"/>
      <c r="CW27" s="112"/>
      <c r="CX27" s="112"/>
      <c r="CY27" s="73"/>
    </row>
    <row r="28" spans="1:103" x14ac:dyDescent="0.25">
      <c r="A28" s="2" t="s">
        <v>88</v>
      </c>
      <c r="B28" s="75"/>
      <c r="C28" s="123"/>
      <c r="D28" s="112" t="e">
        <f>SUM('STEP 7 - Labour '!D22*'STEP 7 - Labour '!$B$38)</f>
        <v>#DIV/0!</v>
      </c>
      <c r="E28" s="112" t="e">
        <f>SUM('STEP 7 - Labour '!E22*'STEP 7 - Labour '!$B$38)</f>
        <v>#DIV/0!</v>
      </c>
      <c r="F28" s="112" t="e">
        <f>SUM('STEP 7 - Labour '!F22*'STEP 7 - Labour '!$B$38)</f>
        <v>#DIV/0!</v>
      </c>
      <c r="G28" s="112" t="e">
        <f>SUM('STEP 7 - Labour '!G22*'STEP 7 - Labour '!$B$38)</f>
        <v>#DIV/0!</v>
      </c>
      <c r="H28" s="112" t="e">
        <f>SUM('STEP 7 - Labour '!H22*'STEP 7 - Labour '!$B$38)</f>
        <v>#DIV/0!</v>
      </c>
      <c r="I28" s="112" t="e">
        <f>SUM('STEP 7 - Labour '!I22*'STEP 7 - Labour '!$B$38)</f>
        <v>#DIV/0!</v>
      </c>
      <c r="J28" s="112" t="e">
        <f>SUM('STEP 7 - Labour '!J22*'STEP 7 - Labour '!$B$38)</f>
        <v>#DIV/0!</v>
      </c>
      <c r="K28" s="112" t="e">
        <f>SUM('STEP 7 - Labour '!K22*'STEP 7 - Labour '!$B$38)</f>
        <v>#DIV/0!</v>
      </c>
      <c r="L28" s="112" t="e">
        <f>SUM('STEP 7 - Labour '!L22*'STEP 7 - Labour '!$B$38)</f>
        <v>#DIV/0!</v>
      </c>
      <c r="M28" s="112" t="e">
        <f>SUM('STEP 7 - Labour '!M22*'STEP 7 - Labour '!$B$38)</f>
        <v>#DIV/0!</v>
      </c>
      <c r="N28" s="112" t="e">
        <f>SUM('STEP 7 - Labour '!N22*'STEP 7 - Labour '!$B$38)</f>
        <v>#DIV/0!</v>
      </c>
      <c r="O28" s="73" t="e">
        <f>SUM('STEP 7 - Labour '!O22*'STEP 7 - Labour '!$B$38)</f>
        <v>#DIV/0!</v>
      </c>
      <c r="P28" s="112" t="e">
        <f>SUM('STEP 7 - Labour '!P22*'STEP 7 - Labour '!$B$38)</f>
        <v>#DIV/0!</v>
      </c>
      <c r="Q28" s="112" t="e">
        <f>SUM('STEP 7 - Labour '!Q22*'STEP 7 - Labour '!$B$38)</f>
        <v>#DIV/0!</v>
      </c>
      <c r="R28" s="112" t="e">
        <f>SUM('STEP 7 - Labour '!R22*'STEP 7 - Labour '!$B$38)</f>
        <v>#DIV/0!</v>
      </c>
      <c r="S28" s="112" t="e">
        <f>SUM('STEP 7 - Labour '!S22*'STEP 7 - Labour '!$B$38)</f>
        <v>#DIV/0!</v>
      </c>
      <c r="T28" s="112" t="e">
        <f>SUM('STEP 7 - Labour '!T22*'STEP 7 - Labour '!$B$38)</f>
        <v>#DIV/0!</v>
      </c>
      <c r="U28" s="112" t="e">
        <f>SUM('STEP 7 - Labour '!U22*'STEP 7 - Labour '!$B$38)</f>
        <v>#DIV/0!</v>
      </c>
      <c r="V28" s="112" t="e">
        <f>SUM('STEP 7 - Labour '!V22*'STEP 7 - Labour '!$B$38)</f>
        <v>#DIV/0!</v>
      </c>
      <c r="W28" s="112" t="e">
        <f>SUM('STEP 7 - Labour '!W22*'STEP 7 - Labour '!$B$38)</f>
        <v>#DIV/0!</v>
      </c>
      <c r="X28" s="112" t="e">
        <f>SUM('STEP 7 - Labour '!X22*'STEP 7 - Labour '!$B$38)</f>
        <v>#DIV/0!</v>
      </c>
      <c r="Y28" s="112" t="e">
        <f>SUM('STEP 7 - Labour '!Y22*'STEP 7 - Labour '!$B$38)</f>
        <v>#DIV/0!</v>
      </c>
      <c r="Z28" s="73" t="e">
        <f>SUM('STEP 7 - Labour '!Z22*'STEP 7 - Labour '!$B$38)</f>
        <v>#DIV/0!</v>
      </c>
      <c r="AA28" s="112" t="e">
        <f>SUM('STEP 7 - Labour '!AA22*'STEP 7 - Labour '!$B$38)</f>
        <v>#DIV/0!</v>
      </c>
      <c r="AB28" s="112" t="e">
        <f>SUM('STEP 7 - Labour '!AB22*'STEP 7 - Labour '!$B$38)</f>
        <v>#DIV/0!</v>
      </c>
      <c r="AC28" s="112" t="e">
        <f>SUM('STEP 7 - Labour '!AC22*'STEP 7 - Labour '!$B$38)</f>
        <v>#DIV/0!</v>
      </c>
      <c r="AD28" s="112" t="e">
        <f>SUM('STEP 7 - Labour '!AD22*'STEP 7 - Labour '!$B$38)</f>
        <v>#DIV/0!</v>
      </c>
      <c r="AE28" s="112" t="e">
        <f>SUM('STEP 7 - Labour '!AE22*'STEP 7 - Labour '!$B$38)</f>
        <v>#DIV/0!</v>
      </c>
      <c r="AF28" s="112" t="e">
        <f>SUM('STEP 7 - Labour '!AF22*'STEP 7 - Labour '!$B$38)</f>
        <v>#DIV/0!</v>
      </c>
      <c r="AG28" s="112" t="e">
        <f>SUM('STEP 7 - Labour '!AG22*'STEP 7 - Labour '!$B$38)</f>
        <v>#DIV/0!</v>
      </c>
      <c r="AH28" s="112" t="e">
        <f>SUM('STEP 7 - Labour '!AH22*'STEP 7 - Labour '!$B$38)</f>
        <v>#DIV/0!</v>
      </c>
      <c r="AI28" s="112" t="e">
        <f>SUM('STEP 7 - Labour '!AI22*'STEP 7 - Labour '!$B$38)</f>
        <v>#DIV/0!</v>
      </c>
      <c r="AJ28" s="112" t="e">
        <f>SUM('STEP 7 - Labour '!AJ22*'STEP 7 - Labour '!$B$38)</f>
        <v>#DIV/0!</v>
      </c>
      <c r="AK28" s="73" t="e">
        <f>SUM('STEP 7 - Labour '!AK22*'STEP 7 - Labour '!$B$38)</f>
        <v>#DIV/0!</v>
      </c>
      <c r="AL28" s="112" t="e">
        <f>SUM('STEP 7 - Labour '!AL22*'STEP 7 - Labour '!$B$38)</f>
        <v>#DIV/0!</v>
      </c>
      <c r="AM28" s="112" t="e">
        <f>SUM('STEP 7 - Labour '!AM22*'STEP 7 - Labour '!$B$38)</f>
        <v>#DIV/0!</v>
      </c>
      <c r="AN28" s="112" t="e">
        <f>SUM('STEP 7 - Labour '!AN22*'STEP 7 - Labour '!$B$38)</f>
        <v>#DIV/0!</v>
      </c>
      <c r="AO28" s="112" t="e">
        <f>SUM('STEP 7 - Labour '!AO22*'STEP 7 - Labour '!$B$38)</f>
        <v>#DIV/0!</v>
      </c>
      <c r="AP28" s="112" t="e">
        <f>SUM('STEP 7 - Labour '!AP22*'STEP 7 - Labour '!$B$38)</f>
        <v>#DIV/0!</v>
      </c>
      <c r="AQ28" s="112" t="e">
        <f>SUM('STEP 7 - Labour '!AQ22*'STEP 7 - Labour '!$B$38)</f>
        <v>#DIV/0!</v>
      </c>
      <c r="AR28" s="112" t="e">
        <f>SUM('STEP 7 - Labour '!AR22*'STEP 7 - Labour '!$B$38)</f>
        <v>#DIV/0!</v>
      </c>
      <c r="AS28" s="112" t="e">
        <f>SUM('STEP 7 - Labour '!AS22*'STEP 7 - Labour '!$B$38)</f>
        <v>#DIV/0!</v>
      </c>
      <c r="AT28" s="112" t="e">
        <f>SUM('STEP 7 - Labour '!AT22*'STEP 7 - Labour '!$B$38)</f>
        <v>#DIV/0!</v>
      </c>
      <c r="AU28" s="112" t="e">
        <f>SUM('STEP 7 - Labour '!AU22*'STEP 7 - Labour '!$B$38)</f>
        <v>#DIV/0!</v>
      </c>
      <c r="AV28" s="73" t="e">
        <f>SUM('STEP 7 - Labour '!AV22*'STEP 7 - Labour '!$B$38)</f>
        <v>#DIV/0!</v>
      </c>
      <c r="AW28" s="112" t="e">
        <f>SUM('STEP 7 - Labour '!AW22*'STEP 7 - Labour '!$B$38)</f>
        <v>#DIV/0!</v>
      </c>
      <c r="AX28" s="112" t="e">
        <f>SUM('STEP 7 - Labour '!AX22*'STEP 7 - Labour '!$B$38)</f>
        <v>#DIV/0!</v>
      </c>
      <c r="AY28" s="112" t="e">
        <f>SUM('STEP 7 - Labour '!AY22*'STEP 7 - Labour '!$B$38)</f>
        <v>#DIV/0!</v>
      </c>
      <c r="AZ28" s="112" t="e">
        <f>SUM('STEP 7 - Labour '!AZ22*'STEP 7 - Labour '!$B$38)</f>
        <v>#DIV/0!</v>
      </c>
      <c r="BA28" s="112" t="e">
        <f>SUM('STEP 7 - Labour '!BA22*'STEP 7 - Labour '!$B$38)</f>
        <v>#DIV/0!</v>
      </c>
      <c r="BB28" s="112" t="e">
        <f>SUM('STEP 7 - Labour '!BB22*'STEP 7 - Labour '!$B$38)</f>
        <v>#DIV/0!</v>
      </c>
      <c r="BC28" s="112" t="e">
        <f>SUM('STEP 7 - Labour '!BC22*'STEP 7 - Labour '!$B$38)</f>
        <v>#DIV/0!</v>
      </c>
      <c r="BD28" s="112" t="e">
        <f>SUM('STEP 7 - Labour '!BD22*'STEP 7 - Labour '!$B$38)</f>
        <v>#DIV/0!</v>
      </c>
      <c r="BE28" s="112" t="e">
        <f>SUM('STEP 7 - Labour '!BE22*'STEP 7 - Labour '!$B$38)</f>
        <v>#DIV/0!</v>
      </c>
      <c r="BF28" s="112" t="e">
        <f>SUM('STEP 7 - Labour '!BF22*'STEP 7 - Labour '!$B$38)</f>
        <v>#DIV/0!</v>
      </c>
      <c r="BG28" s="73" t="e">
        <f>SUM('STEP 7 - Labour '!BG22*'STEP 7 - Labour '!$B$38)</f>
        <v>#DIV/0!</v>
      </c>
      <c r="BH28" s="112" t="e">
        <f>SUM('STEP 7 - Labour '!BH22*'STEP 7 - Labour '!$B$38)</f>
        <v>#DIV/0!</v>
      </c>
      <c r="BI28" s="112" t="e">
        <f>SUM('STEP 7 - Labour '!BI22*'STEP 7 - Labour '!$B$38)</f>
        <v>#DIV/0!</v>
      </c>
      <c r="BJ28" s="112" t="e">
        <f>SUM('STEP 7 - Labour '!BJ22*'STEP 7 - Labour '!$B$38)</f>
        <v>#DIV/0!</v>
      </c>
      <c r="BK28" s="112" t="e">
        <f>SUM('STEP 7 - Labour '!BK22*'STEP 7 - Labour '!$B$38)</f>
        <v>#DIV/0!</v>
      </c>
      <c r="BL28" s="112" t="e">
        <f>SUM('STEP 7 - Labour '!BL22*'STEP 7 - Labour '!$B$38)</f>
        <v>#DIV/0!</v>
      </c>
      <c r="BM28" s="112" t="e">
        <f>SUM('STEP 7 - Labour '!BM22*'STEP 7 - Labour '!$B$38)</f>
        <v>#DIV/0!</v>
      </c>
      <c r="BN28" s="112" t="e">
        <f>SUM('STEP 7 - Labour '!BN22*'STEP 7 - Labour '!$B$38)</f>
        <v>#DIV/0!</v>
      </c>
      <c r="BO28" s="112" t="e">
        <f>SUM('STEP 7 - Labour '!BO22*'STEP 7 - Labour '!$B$38)</f>
        <v>#DIV/0!</v>
      </c>
      <c r="BP28" s="112" t="e">
        <f>SUM('STEP 7 - Labour '!BP22*'STEP 7 - Labour '!$B$38)</f>
        <v>#DIV/0!</v>
      </c>
      <c r="BQ28" s="112" t="e">
        <f>SUM('STEP 7 - Labour '!BQ22*'STEP 7 - Labour '!$B$38)</f>
        <v>#DIV/0!</v>
      </c>
      <c r="BR28" s="73" t="e">
        <f>SUM('STEP 7 - Labour '!BR22*'STEP 7 - Labour '!$B$38)</f>
        <v>#DIV/0!</v>
      </c>
      <c r="BS28" s="112" t="e">
        <f>SUM('STEP 7 - Labour '!BS22*'STEP 7 - Labour '!$B$38)</f>
        <v>#DIV/0!</v>
      </c>
      <c r="BT28" s="112" t="e">
        <f>SUM('STEP 7 - Labour '!BT22*'STEP 7 - Labour '!$B$38)</f>
        <v>#DIV/0!</v>
      </c>
      <c r="BU28" s="112" t="e">
        <f>SUM('STEP 7 - Labour '!BU22*'STEP 7 - Labour '!$B$38)</f>
        <v>#DIV/0!</v>
      </c>
      <c r="BV28" s="112" t="e">
        <f>SUM('STEP 7 - Labour '!BV22*'STEP 7 - Labour '!$B$38)</f>
        <v>#DIV/0!</v>
      </c>
      <c r="BW28" s="112" t="e">
        <f>SUM('STEP 7 - Labour '!BW22*'STEP 7 - Labour '!$B$38)</f>
        <v>#DIV/0!</v>
      </c>
      <c r="BX28" s="112" t="e">
        <f>SUM('STEP 7 - Labour '!BX22*'STEP 7 - Labour '!$B$38)</f>
        <v>#DIV/0!</v>
      </c>
      <c r="BY28" s="112" t="e">
        <f>SUM('STEP 7 - Labour '!BY22*'STEP 7 - Labour '!$B$38)</f>
        <v>#DIV/0!</v>
      </c>
      <c r="BZ28" s="112" t="e">
        <f>SUM('STEP 7 - Labour '!BZ22*'STEP 7 - Labour '!$B$38)</f>
        <v>#DIV/0!</v>
      </c>
      <c r="CA28" s="112" t="e">
        <f>SUM('STEP 7 - Labour '!CA22*'STEP 7 - Labour '!$B$38)</f>
        <v>#DIV/0!</v>
      </c>
      <c r="CB28" s="112" t="e">
        <f>SUM('STEP 7 - Labour '!CB22*'STEP 7 - Labour '!$B$38)</f>
        <v>#DIV/0!</v>
      </c>
      <c r="CC28" s="73" t="e">
        <f>SUM('STEP 7 - Labour '!CC22*'STEP 7 - Labour '!$B$38)</f>
        <v>#DIV/0!</v>
      </c>
      <c r="CD28" s="112" t="e">
        <f>SUM('STEP 7 - Labour '!CD22*'STEP 7 - Labour '!$B$38)</f>
        <v>#DIV/0!</v>
      </c>
      <c r="CE28" s="112" t="e">
        <f>SUM('STEP 7 - Labour '!CE22*'STEP 7 - Labour '!$B$38)</f>
        <v>#DIV/0!</v>
      </c>
      <c r="CF28" s="112" t="e">
        <f>SUM('STEP 7 - Labour '!CF22*'STEP 7 - Labour '!$B$38)</f>
        <v>#DIV/0!</v>
      </c>
      <c r="CG28" s="112" t="e">
        <f>SUM('STEP 7 - Labour '!CG22*'STEP 7 - Labour '!$B$38)</f>
        <v>#DIV/0!</v>
      </c>
      <c r="CH28" s="112" t="e">
        <f>SUM('STEP 7 - Labour '!CH22*'STEP 7 - Labour '!$B$38)</f>
        <v>#DIV/0!</v>
      </c>
      <c r="CI28" s="112" t="e">
        <f>SUM('STEP 7 - Labour '!CI22*'STEP 7 - Labour '!$B$38)</f>
        <v>#DIV/0!</v>
      </c>
      <c r="CJ28" s="112" t="e">
        <f>SUM('STEP 7 - Labour '!CJ22*'STEP 7 - Labour '!$B$38)</f>
        <v>#DIV/0!</v>
      </c>
      <c r="CK28" s="112" t="e">
        <f>SUM('STEP 7 - Labour '!CK22*'STEP 7 - Labour '!$B$38)</f>
        <v>#DIV/0!</v>
      </c>
      <c r="CL28" s="112" t="e">
        <f>SUM('STEP 7 - Labour '!CL22*'STEP 7 - Labour '!$B$38)</f>
        <v>#DIV/0!</v>
      </c>
      <c r="CM28" s="112" t="e">
        <f>SUM('STEP 7 - Labour '!CM22*'STEP 7 - Labour '!$B$38)</f>
        <v>#DIV/0!</v>
      </c>
      <c r="CN28" s="73" t="e">
        <f>SUM('STEP 7 - Labour '!CN22*'STEP 7 - Labour '!$B$38)</f>
        <v>#DIV/0!</v>
      </c>
      <c r="CO28" s="112" t="e">
        <f>SUM('STEP 7 - Labour '!CO22*'STEP 7 - Labour '!$B$38)</f>
        <v>#DIV/0!</v>
      </c>
      <c r="CP28" s="112" t="e">
        <f>SUM('STEP 7 - Labour '!CP22*'STEP 7 - Labour '!$B$38)</f>
        <v>#DIV/0!</v>
      </c>
      <c r="CQ28" s="112" t="e">
        <f>SUM('STEP 7 - Labour '!CQ22*'STEP 7 - Labour '!$B$38)</f>
        <v>#DIV/0!</v>
      </c>
      <c r="CR28" s="112" t="e">
        <f>SUM('STEP 7 - Labour '!CR22*'STEP 7 - Labour '!$B$38)</f>
        <v>#DIV/0!</v>
      </c>
      <c r="CS28" s="112" t="e">
        <f>SUM('STEP 7 - Labour '!CS22*'STEP 7 - Labour '!$B$38)</f>
        <v>#DIV/0!</v>
      </c>
      <c r="CT28" s="112" t="e">
        <f>SUM('STEP 7 - Labour '!CT22*'STEP 7 - Labour '!$B$38)</f>
        <v>#DIV/0!</v>
      </c>
      <c r="CU28" s="112" t="e">
        <f>SUM('STEP 7 - Labour '!CU22*'STEP 7 - Labour '!$B$38)</f>
        <v>#DIV/0!</v>
      </c>
      <c r="CV28" s="112" t="e">
        <f>SUM('STEP 7 - Labour '!CV22*'STEP 7 - Labour '!$B$38)</f>
        <v>#DIV/0!</v>
      </c>
      <c r="CW28" s="112" t="e">
        <f>SUM('STEP 7 - Labour '!CW22*'STEP 7 - Labour '!$B$38)</f>
        <v>#DIV/0!</v>
      </c>
      <c r="CX28" s="112" t="e">
        <f>SUM('STEP 7 - Labour '!CX22*'STEP 7 - Labour '!$B$38)</f>
        <v>#DIV/0!</v>
      </c>
      <c r="CY28" s="73" t="e">
        <f>SUM('STEP 7 - Labour '!CY22*'STEP 7 - Labour '!$B$38)</f>
        <v>#DIV/0!</v>
      </c>
    </row>
    <row r="29" spans="1:103" x14ac:dyDescent="0.25">
      <c r="B29" s="53"/>
      <c r="C29" s="123"/>
      <c r="D29" s="112"/>
      <c r="E29" s="112"/>
      <c r="F29" s="112"/>
      <c r="G29" s="112"/>
      <c r="H29" s="112"/>
      <c r="I29" s="112"/>
      <c r="J29" s="112"/>
      <c r="K29" s="112"/>
      <c r="L29" s="112"/>
      <c r="M29" s="112"/>
      <c r="N29" s="112"/>
      <c r="O29" s="73"/>
      <c r="P29" s="112"/>
      <c r="Q29" s="112"/>
      <c r="R29" s="112"/>
      <c r="S29" s="112"/>
      <c r="T29" s="112"/>
      <c r="U29" s="112"/>
      <c r="V29" s="112"/>
      <c r="W29" s="112"/>
      <c r="X29" s="112"/>
      <c r="Y29" s="112"/>
      <c r="Z29" s="73"/>
      <c r="AA29" s="112"/>
      <c r="AB29" s="112"/>
      <c r="AC29" s="112"/>
      <c r="AD29" s="112"/>
      <c r="AE29" s="112"/>
      <c r="AF29" s="112"/>
      <c r="AG29" s="112"/>
      <c r="AH29" s="112"/>
      <c r="AI29" s="112"/>
      <c r="AJ29" s="112"/>
      <c r="AK29" s="73"/>
      <c r="AL29" s="112"/>
      <c r="AM29" s="112"/>
      <c r="AN29" s="112"/>
      <c r="AO29" s="112"/>
      <c r="AP29" s="112"/>
      <c r="AQ29" s="112"/>
      <c r="AR29" s="112"/>
      <c r="AS29" s="112"/>
      <c r="AT29" s="112"/>
      <c r="AU29" s="112"/>
      <c r="AV29" s="73"/>
      <c r="AW29" s="112"/>
      <c r="AX29" s="112"/>
      <c r="AY29" s="112"/>
      <c r="AZ29" s="112"/>
      <c r="BA29" s="112"/>
      <c r="BB29" s="112"/>
      <c r="BC29" s="112"/>
      <c r="BD29" s="112"/>
      <c r="BE29" s="112"/>
      <c r="BF29" s="112"/>
      <c r="BG29" s="73"/>
      <c r="BH29" s="112"/>
      <c r="BI29" s="112"/>
      <c r="BJ29" s="112"/>
      <c r="BK29" s="112"/>
      <c r="BL29" s="112"/>
      <c r="BM29" s="112"/>
      <c r="BN29" s="112"/>
      <c r="BO29" s="112"/>
      <c r="BP29" s="112"/>
      <c r="BQ29" s="112"/>
      <c r="BR29" s="73"/>
      <c r="BS29" s="112"/>
      <c r="BT29" s="112"/>
      <c r="BU29" s="112"/>
      <c r="BV29" s="112"/>
      <c r="BW29" s="112"/>
      <c r="BX29" s="112"/>
      <c r="BY29" s="112"/>
      <c r="BZ29" s="112"/>
      <c r="CA29" s="112"/>
      <c r="CB29" s="112"/>
      <c r="CC29" s="73"/>
      <c r="CD29" s="112"/>
      <c r="CE29" s="112"/>
      <c r="CF29" s="112"/>
      <c r="CG29" s="112"/>
      <c r="CH29" s="112"/>
      <c r="CI29" s="112"/>
      <c r="CJ29" s="112"/>
      <c r="CK29" s="112"/>
      <c r="CL29" s="112"/>
      <c r="CM29" s="112"/>
      <c r="CN29" s="73"/>
      <c r="CO29" s="112"/>
      <c r="CP29" s="112"/>
      <c r="CQ29" s="112"/>
      <c r="CR29" s="112"/>
      <c r="CS29" s="112"/>
      <c r="CT29" s="112"/>
      <c r="CU29" s="112"/>
      <c r="CV29" s="112"/>
      <c r="CW29" s="112"/>
      <c r="CX29" s="112"/>
      <c r="CY29" s="73"/>
    </row>
    <row r="30" spans="1:103" x14ac:dyDescent="0.25">
      <c r="A30" s="2" t="s">
        <v>296</v>
      </c>
      <c r="B30" s="75" t="e">
        <f>SUM(O30+Z30+AK30+AV30+BG30+BR30+CC30+CN30+CY30)</f>
        <v>#DIV/0!</v>
      </c>
      <c r="C30" s="122"/>
      <c r="D30" s="73"/>
      <c r="E30" s="73" t="e">
        <f>'STEP 7 - Labour '!E32</f>
        <v>#DIV/0!</v>
      </c>
      <c r="F30" s="73" t="e">
        <f>'STEP 7 - Labour '!F32</f>
        <v>#DIV/0!</v>
      </c>
      <c r="G30" s="73" t="e">
        <f>'STEP 7 - Labour '!G32</f>
        <v>#DIV/0!</v>
      </c>
      <c r="H30" s="73" t="e">
        <f>'STEP 7 - Labour '!H32</f>
        <v>#DIV/0!</v>
      </c>
      <c r="I30" s="73" t="e">
        <f>'STEP 7 - Labour '!I32</f>
        <v>#DIV/0!</v>
      </c>
      <c r="J30" s="73" t="e">
        <f>'STEP 7 - Labour '!J32</f>
        <v>#DIV/0!</v>
      </c>
      <c r="K30" s="73" t="e">
        <f>'STEP 7 - Labour '!K32</f>
        <v>#DIV/0!</v>
      </c>
      <c r="L30" s="73" t="e">
        <f>'STEP 7 - Labour '!L32</f>
        <v>#DIV/0!</v>
      </c>
      <c r="M30" s="73" t="e">
        <f>'STEP 7 - Labour '!M32</f>
        <v>#DIV/0!</v>
      </c>
      <c r="N30" s="73" t="e">
        <f>'STEP 7 - Labour '!N32</f>
        <v>#DIV/0!</v>
      </c>
      <c r="O30" s="73" t="e">
        <f>'STEP 7 - Labour '!O32</f>
        <v>#DIV/0!</v>
      </c>
      <c r="P30" s="73" t="e">
        <f>'STEP 7 - Labour '!P32</f>
        <v>#DIV/0!</v>
      </c>
      <c r="Q30" s="73" t="e">
        <f>'STEP 7 - Labour '!Q32</f>
        <v>#DIV/0!</v>
      </c>
      <c r="R30" s="73" t="e">
        <f>'STEP 7 - Labour '!R32</f>
        <v>#DIV/0!</v>
      </c>
      <c r="S30" s="73" t="e">
        <f>'STEP 7 - Labour '!S32</f>
        <v>#DIV/0!</v>
      </c>
      <c r="T30" s="73" t="e">
        <f>'STEP 7 - Labour '!T32</f>
        <v>#DIV/0!</v>
      </c>
      <c r="U30" s="73" t="e">
        <f>'STEP 7 - Labour '!U32</f>
        <v>#DIV/0!</v>
      </c>
      <c r="V30" s="73" t="e">
        <f>'STEP 7 - Labour '!V32</f>
        <v>#DIV/0!</v>
      </c>
      <c r="W30" s="73" t="e">
        <f>'STEP 7 - Labour '!W32</f>
        <v>#DIV/0!</v>
      </c>
      <c r="X30" s="73" t="e">
        <f>'STEP 7 - Labour '!X32</f>
        <v>#DIV/0!</v>
      </c>
      <c r="Y30" s="73" t="e">
        <f>'STEP 7 - Labour '!Y32</f>
        <v>#DIV/0!</v>
      </c>
      <c r="Z30" s="73" t="e">
        <f>'STEP 7 - Labour '!Z32</f>
        <v>#DIV/0!</v>
      </c>
      <c r="AA30" s="73" t="e">
        <f>'STEP 7 - Labour '!AA32</f>
        <v>#DIV/0!</v>
      </c>
      <c r="AB30" s="73" t="e">
        <f>'STEP 7 - Labour '!AB32</f>
        <v>#DIV/0!</v>
      </c>
      <c r="AC30" s="73" t="e">
        <f>'STEP 7 - Labour '!AC32</f>
        <v>#DIV/0!</v>
      </c>
      <c r="AD30" s="73" t="e">
        <f>'STEP 7 - Labour '!AD32</f>
        <v>#DIV/0!</v>
      </c>
      <c r="AE30" s="73" t="e">
        <f>'STEP 7 - Labour '!AE32</f>
        <v>#DIV/0!</v>
      </c>
      <c r="AF30" s="73" t="e">
        <f>'STEP 7 - Labour '!AF32</f>
        <v>#DIV/0!</v>
      </c>
      <c r="AG30" s="73" t="e">
        <f>'STEP 7 - Labour '!AG32</f>
        <v>#DIV/0!</v>
      </c>
      <c r="AH30" s="73" t="e">
        <f>'STEP 7 - Labour '!AH32</f>
        <v>#DIV/0!</v>
      </c>
      <c r="AI30" s="73" t="e">
        <f>'STEP 7 - Labour '!AI32</f>
        <v>#DIV/0!</v>
      </c>
      <c r="AJ30" s="73" t="e">
        <f>'STEP 7 - Labour '!AJ32</f>
        <v>#DIV/0!</v>
      </c>
      <c r="AK30" s="73" t="e">
        <f>'STEP 7 - Labour '!AK32</f>
        <v>#DIV/0!</v>
      </c>
      <c r="AL30" s="73" t="e">
        <f>'STEP 7 - Labour '!AL32</f>
        <v>#DIV/0!</v>
      </c>
      <c r="AM30" s="73" t="e">
        <f>'STEP 7 - Labour '!AM32</f>
        <v>#DIV/0!</v>
      </c>
      <c r="AN30" s="73" t="e">
        <f>'STEP 7 - Labour '!AN32</f>
        <v>#DIV/0!</v>
      </c>
      <c r="AO30" s="73" t="e">
        <f>'STEP 7 - Labour '!AO32</f>
        <v>#DIV/0!</v>
      </c>
      <c r="AP30" s="73" t="e">
        <f>'STEP 7 - Labour '!AP32</f>
        <v>#DIV/0!</v>
      </c>
      <c r="AQ30" s="73" t="e">
        <f>'STEP 7 - Labour '!AQ32</f>
        <v>#DIV/0!</v>
      </c>
      <c r="AR30" s="73" t="e">
        <f>'STEP 7 - Labour '!AR32</f>
        <v>#DIV/0!</v>
      </c>
      <c r="AS30" s="73" t="e">
        <f>'STEP 7 - Labour '!AS32</f>
        <v>#DIV/0!</v>
      </c>
      <c r="AT30" s="73" t="e">
        <f>'STEP 7 - Labour '!AT32</f>
        <v>#DIV/0!</v>
      </c>
      <c r="AU30" s="73" t="e">
        <f>'STEP 7 - Labour '!AU32</f>
        <v>#DIV/0!</v>
      </c>
      <c r="AV30" s="73" t="e">
        <f>'STEP 7 - Labour '!AV32</f>
        <v>#DIV/0!</v>
      </c>
      <c r="AW30" s="73" t="e">
        <f>'STEP 7 - Labour '!AW32</f>
        <v>#DIV/0!</v>
      </c>
      <c r="AX30" s="73" t="e">
        <f>'STEP 7 - Labour '!AX32</f>
        <v>#DIV/0!</v>
      </c>
      <c r="AY30" s="73" t="e">
        <f>'STEP 7 - Labour '!AY32</f>
        <v>#DIV/0!</v>
      </c>
      <c r="AZ30" s="73" t="e">
        <f>'STEP 7 - Labour '!AZ32</f>
        <v>#DIV/0!</v>
      </c>
      <c r="BA30" s="73" t="e">
        <f>'STEP 7 - Labour '!BA32</f>
        <v>#DIV/0!</v>
      </c>
      <c r="BB30" s="73" t="e">
        <f>'STEP 7 - Labour '!BB32</f>
        <v>#DIV/0!</v>
      </c>
      <c r="BC30" s="73" t="e">
        <f>'STEP 7 - Labour '!BC32</f>
        <v>#DIV/0!</v>
      </c>
      <c r="BD30" s="73" t="e">
        <f>'STEP 7 - Labour '!BD32</f>
        <v>#DIV/0!</v>
      </c>
      <c r="BE30" s="73" t="e">
        <f>'STEP 7 - Labour '!BE32</f>
        <v>#DIV/0!</v>
      </c>
      <c r="BF30" s="73" t="e">
        <f>'STEP 7 - Labour '!BF32</f>
        <v>#DIV/0!</v>
      </c>
      <c r="BG30" s="73" t="e">
        <f>'STEP 7 - Labour '!BG32</f>
        <v>#DIV/0!</v>
      </c>
      <c r="BH30" s="73" t="e">
        <f>'STEP 7 - Labour '!BH32</f>
        <v>#DIV/0!</v>
      </c>
      <c r="BI30" s="73" t="e">
        <f>'STEP 7 - Labour '!BI32</f>
        <v>#DIV/0!</v>
      </c>
      <c r="BJ30" s="73" t="e">
        <f>'STEP 7 - Labour '!BJ32</f>
        <v>#DIV/0!</v>
      </c>
      <c r="BK30" s="73" t="e">
        <f>'STEP 7 - Labour '!BK32</f>
        <v>#DIV/0!</v>
      </c>
      <c r="BL30" s="73" t="e">
        <f>'STEP 7 - Labour '!BL32</f>
        <v>#DIV/0!</v>
      </c>
      <c r="BM30" s="73" t="e">
        <f>'STEP 7 - Labour '!BM32</f>
        <v>#DIV/0!</v>
      </c>
      <c r="BN30" s="73" t="e">
        <f>'STEP 7 - Labour '!BN32</f>
        <v>#DIV/0!</v>
      </c>
      <c r="BO30" s="73" t="e">
        <f>'STEP 7 - Labour '!BO32</f>
        <v>#DIV/0!</v>
      </c>
      <c r="BP30" s="73" t="e">
        <f>'STEP 7 - Labour '!BP32</f>
        <v>#DIV/0!</v>
      </c>
      <c r="BQ30" s="73" t="e">
        <f>'STEP 7 - Labour '!BQ32</f>
        <v>#DIV/0!</v>
      </c>
      <c r="BR30" s="73" t="e">
        <f>'STEP 7 - Labour '!BR32</f>
        <v>#DIV/0!</v>
      </c>
      <c r="BS30" s="73" t="e">
        <f>'STEP 7 - Labour '!BS32</f>
        <v>#DIV/0!</v>
      </c>
      <c r="BT30" s="73" t="e">
        <f>'STEP 7 - Labour '!BT32</f>
        <v>#DIV/0!</v>
      </c>
      <c r="BU30" s="73" t="e">
        <f>'STEP 7 - Labour '!BU32</f>
        <v>#DIV/0!</v>
      </c>
      <c r="BV30" s="73" t="e">
        <f>'STEP 7 - Labour '!BV32</f>
        <v>#DIV/0!</v>
      </c>
      <c r="BW30" s="73" t="e">
        <f>'STEP 7 - Labour '!BW32</f>
        <v>#DIV/0!</v>
      </c>
      <c r="BX30" s="73" t="e">
        <f>'STEP 7 - Labour '!BX32</f>
        <v>#DIV/0!</v>
      </c>
      <c r="BY30" s="73" t="e">
        <f>'STEP 7 - Labour '!BY32</f>
        <v>#DIV/0!</v>
      </c>
      <c r="BZ30" s="73" t="e">
        <f>'STEP 7 - Labour '!BZ32</f>
        <v>#DIV/0!</v>
      </c>
      <c r="CA30" s="73" t="e">
        <f>'STEP 7 - Labour '!CA32</f>
        <v>#DIV/0!</v>
      </c>
      <c r="CB30" s="73" t="e">
        <f>'STEP 7 - Labour '!CB32</f>
        <v>#DIV/0!</v>
      </c>
      <c r="CC30" s="73" t="e">
        <f>'STEP 7 - Labour '!CC32</f>
        <v>#DIV/0!</v>
      </c>
      <c r="CD30" s="73" t="e">
        <f>'STEP 7 - Labour '!CD32</f>
        <v>#DIV/0!</v>
      </c>
      <c r="CE30" s="73" t="e">
        <f>'STEP 7 - Labour '!CE32</f>
        <v>#DIV/0!</v>
      </c>
      <c r="CF30" s="73" t="e">
        <f>'STEP 7 - Labour '!CF32</f>
        <v>#DIV/0!</v>
      </c>
      <c r="CG30" s="73" t="e">
        <f>'STEP 7 - Labour '!CG32</f>
        <v>#DIV/0!</v>
      </c>
      <c r="CH30" s="73" t="e">
        <f>'STEP 7 - Labour '!CH32</f>
        <v>#DIV/0!</v>
      </c>
      <c r="CI30" s="73" t="e">
        <f>'STEP 7 - Labour '!CI32</f>
        <v>#DIV/0!</v>
      </c>
      <c r="CJ30" s="73" t="e">
        <f>'STEP 7 - Labour '!CJ32</f>
        <v>#DIV/0!</v>
      </c>
      <c r="CK30" s="73" t="e">
        <f>'STEP 7 - Labour '!CK32</f>
        <v>#DIV/0!</v>
      </c>
      <c r="CL30" s="73" t="e">
        <f>'STEP 7 - Labour '!CL32</f>
        <v>#DIV/0!</v>
      </c>
      <c r="CM30" s="73" t="e">
        <f>'STEP 7 - Labour '!CM32</f>
        <v>#DIV/0!</v>
      </c>
      <c r="CN30" s="73" t="e">
        <f>'STEP 7 - Labour '!CN32</f>
        <v>#DIV/0!</v>
      </c>
      <c r="CO30" s="73" t="e">
        <f>'STEP 7 - Labour '!CO32</f>
        <v>#DIV/0!</v>
      </c>
      <c r="CP30" s="73" t="e">
        <f>'STEP 7 - Labour '!CP32</f>
        <v>#DIV/0!</v>
      </c>
      <c r="CQ30" s="73" t="e">
        <f>'STEP 7 - Labour '!CQ32</f>
        <v>#DIV/0!</v>
      </c>
      <c r="CR30" s="73" t="e">
        <f>'STEP 7 - Labour '!CR32</f>
        <v>#DIV/0!</v>
      </c>
      <c r="CS30" s="73" t="e">
        <f>'STEP 7 - Labour '!CS32</f>
        <v>#DIV/0!</v>
      </c>
      <c r="CT30" s="73" t="e">
        <f>'STEP 7 - Labour '!CT32</f>
        <v>#DIV/0!</v>
      </c>
      <c r="CU30" s="73" t="e">
        <f>'STEP 7 - Labour '!CU32</f>
        <v>#DIV/0!</v>
      </c>
      <c r="CV30" s="73" t="e">
        <f>'STEP 7 - Labour '!CV32</f>
        <v>#DIV/0!</v>
      </c>
      <c r="CW30" s="73" t="e">
        <f>'STEP 7 - Labour '!CW32</f>
        <v>#DIV/0!</v>
      </c>
      <c r="CX30" s="73" t="e">
        <f>'STEP 7 - Labour '!CX32</f>
        <v>#DIV/0!</v>
      </c>
      <c r="CY30" s="73" t="e">
        <f>'STEP 7 - Labour '!CY32</f>
        <v>#DIV/0!</v>
      </c>
    </row>
    <row r="31" spans="1:103" x14ac:dyDescent="0.25">
      <c r="A31" s="20" t="s">
        <v>91</v>
      </c>
      <c r="B31" s="75" t="e">
        <f>SUM(O31+Z31+AK31+AV31+BG31+BR31+CC31+CN31+CY31)</f>
        <v>#DIV/0!</v>
      </c>
      <c r="C31" s="123"/>
      <c r="D31" s="112"/>
      <c r="E31" s="112" t="e">
        <f>'STEP 7 - Labour '!E30</f>
        <v>#DIV/0!</v>
      </c>
      <c r="F31" s="112" t="e">
        <f>'STEP 7 - Labour '!F30</f>
        <v>#DIV/0!</v>
      </c>
      <c r="G31" s="112" t="e">
        <f>'STEP 7 - Labour '!G30</f>
        <v>#DIV/0!</v>
      </c>
      <c r="H31" s="112" t="e">
        <f>'STEP 7 - Labour '!H30</f>
        <v>#DIV/0!</v>
      </c>
      <c r="I31" s="112" t="e">
        <f>'STEP 7 - Labour '!I30</f>
        <v>#DIV/0!</v>
      </c>
      <c r="J31" s="112" t="e">
        <f>'STEP 7 - Labour '!J30</f>
        <v>#DIV/0!</v>
      </c>
      <c r="K31" s="112" t="e">
        <f>'STEP 7 - Labour '!K30</f>
        <v>#DIV/0!</v>
      </c>
      <c r="L31" s="112" t="e">
        <f>'STEP 7 - Labour '!L30</f>
        <v>#DIV/0!</v>
      </c>
      <c r="M31" s="112" t="e">
        <f>'STEP 7 - Labour '!M30</f>
        <v>#DIV/0!</v>
      </c>
      <c r="N31" s="112" t="e">
        <f>'STEP 7 - Labour '!N30</f>
        <v>#DIV/0!</v>
      </c>
      <c r="O31" s="73" t="e">
        <f>'STEP 7 - Labour '!O30</f>
        <v>#DIV/0!</v>
      </c>
      <c r="P31" s="112" t="e">
        <f>'STEP 7 - Labour '!P30</f>
        <v>#DIV/0!</v>
      </c>
      <c r="Q31" s="112" t="e">
        <f>'STEP 7 - Labour '!Q30</f>
        <v>#DIV/0!</v>
      </c>
      <c r="R31" s="112" t="e">
        <f>'STEP 7 - Labour '!R30</f>
        <v>#DIV/0!</v>
      </c>
      <c r="S31" s="112" t="e">
        <f>'STEP 7 - Labour '!S30</f>
        <v>#DIV/0!</v>
      </c>
      <c r="T31" s="112" t="e">
        <f>'STEP 7 - Labour '!T30</f>
        <v>#DIV/0!</v>
      </c>
      <c r="U31" s="112" t="e">
        <f>'STEP 7 - Labour '!U30</f>
        <v>#DIV/0!</v>
      </c>
      <c r="V31" s="112" t="e">
        <f>'STEP 7 - Labour '!V30</f>
        <v>#DIV/0!</v>
      </c>
      <c r="W31" s="112" t="e">
        <f>'STEP 7 - Labour '!W30</f>
        <v>#DIV/0!</v>
      </c>
      <c r="X31" s="112" t="e">
        <f>'STEP 7 - Labour '!X30</f>
        <v>#DIV/0!</v>
      </c>
      <c r="Y31" s="112" t="e">
        <f>'STEP 7 - Labour '!Y30</f>
        <v>#DIV/0!</v>
      </c>
      <c r="Z31" s="73" t="e">
        <f>'STEP 7 - Labour '!Z30</f>
        <v>#DIV/0!</v>
      </c>
      <c r="AA31" s="112" t="e">
        <f>'STEP 7 - Labour '!AA30</f>
        <v>#DIV/0!</v>
      </c>
      <c r="AB31" s="112" t="e">
        <f>'STEP 7 - Labour '!AB30</f>
        <v>#DIV/0!</v>
      </c>
      <c r="AC31" s="112" t="e">
        <f>'STEP 7 - Labour '!AC30</f>
        <v>#DIV/0!</v>
      </c>
      <c r="AD31" s="112" t="e">
        <f>'STEP 7 - Labour '!AD30</f>
        <v>#DIV/0!</v>
      </c>
      <c r="AE31" s="112" t="e">
        <f>'STEP 7 - Labour '!AE30</f>
        <v>#DIV/0!</v>
      </c>
      <c r="AF31" s="112" t="e">
        <f>'STEP 7 - Labour '!AF30</f>
        <v>#DIV/0!</v>
      </c>
      <c r="AG31" s="112" t="e">
        <f>'STEP 7 - Labour '!AG30</f>
        <v>#DIV/0!</v>
      </c>
      <c r="AH31" s="112" t="e">
        <f>'STEP 7 - Labour '!AH30</f>
        <v>#DIV/0!</v>
      </c>
      <c r="AI31" s="112" t="e">
        <f>'STEP 7 - Labour '!AI30</f>
        <v>#DIV/0!</v>
      </c>
      <c r="AJ31" s="112" t="e">
        <f>'STEP 7 - Labour '!AJ30</f>
        <v>#DIV/0!</v>
      </c>
      <c r="AK31" s="73" t="e">
        <f>'STEP 7 - Labour '!AK30</f>
        <v>#DIV/0!</v>
      </c>
      <c r="AL31" s="112" t="e">
        <f>'STEP 7 - Labour '!AL30</f>
        <v>#DIV/0!</v>
      </c>
      <c r="AM31" s="112" t="e">
        <f>'STEP 7 - Labour '!AM30</f>
        <v>#DIV/0!</v>
      </c>
      <c r="AN31" s="112" t="e">
        <f>'STEP 7 - Labour '!AN30</f>
        <v>#DIV/0!</v>
      </c>
      <c r="AO31" s="112" t="e">
        <f>'STEP 7 - Labour '!AO30</f>
        <v>#DIV/0!</v>
      </c>
      <c r="AP31" s="112" t="e">
        <f>'STEP 7 - Labour '!AP30</f>
        <v>#DIV/0!</v>
      </c>
      <c r="AQ31" s="112" t="e">
        <f>'STEP 7 - Labour '!AQ30</f>
        <v>#DIV/0!</v>
      </c>
      <c r="AR31" s="112" t="e">
        <f>'STEP 7 - Labour '!AR30</f>
        <v>#DIV/0!</v>
      </c>
      <c r="AS31" s="112" t="e">
        <f>'STEP 7 - Labour '!AS30</f>
        <v>#DIV/0!</v>
      </c>
      <c r="AT31" s="112" t="e">
        <f>'STEP 7 - Labour '!AT30</f>
        <v>#DIV/0!</v>
      </c>
      <c r="AU31" s="112" t="e">
        <f>'STEP 7 - Labour '!AU30</f>
        <v>#DIV/0!</v>
      </c>
      <c r="AV31" s="73" t="e">
        <f>'STEP 7 - Labour '!AV30</f>
        <v>#DIV/0!</v>
      </c>
      <c r="AW31" s="112" t="e">
        <f>'STEP 7 - Labour '!AW30</f>
        <v>#DIV/0!</v>
      </c>
      <c r="AX31" s="112" t="e">
        <f>'STEP 7 - Labour '!AX30</f>
        <v>#DIV/0!</v>
      </c>
      <c r="AY31" s="112" t="e">
        <f>'STEP 7 - Labour '!AY30</f>
        <v>#DIV/0!</v>
      </c>
      <c r="AZ31" s="112" t="e">
        <f>'STEP 7 - Labour '!AZ30</f>
        <v>#DIV/0!</v>
      </c>
      <c r="BA31" s="112" t="e">
        <f>'STEP 7 - Labour '!BA30</f>
        <v>#DIV/0!</v>
      </c>
      <c r="BB31" s="112" t="e">
        <f>'STEP 7 - Labour '!BB30</f>
        <v>#DIV/0!</v>
      </c>
      <c r="BC31" s="112" t="e">
        <f>'STEP 7 - Labour '!BC30</f>
        <v>#DIV/0!</v>
      </c>
      <c r="BD31" s="112" t="e">
        <f>'STEP 7 - Labour '!BD30</f>
        <v>#DIV/0!</v>
      </c>
      <c r="BE31" s="112" t="e">
        <f>'STEP 7 - Labour '!BE30</f>
        <v>#DIV/0!</v>
      </c>
      <c r="BF31" s="112" t="e">
        <f>'STEP 7 - Labour '!BF30</f>
        <v>#DIV/0!</v>
      </c>
      <c r="BG31" s="73" t="e">
        <f>'STEP 7 - Labour '!BG30</f>
        <v>#DIV/0!</v>
      </c>
      <c r="BH31" s="112" t="e">
        <f>'STEP 7 - Labour '!BH30</f>
        <v>#DIV/0!</v>
      </c>
      <c r="BI31" s="112" t="e">
        <f>'STEP 7 - Labour '!BI30</f>
        <v>#DIV/0!</v>
      </c>
      <c r="BJ31" s="112" t="e">
        <f>'STEP 7 - Labour '!BJ30</f>
        <v>#DIV/0!</v>
      </c>
      <c r="BK31" s="112" t="e">
        <f>'STEP 7 - Labour '!BK30</f>
        <v>#DIV/0!</v>
      </c>
      <c r="BL31" s="112" t="e">
        <f>'STEP 7 - Labour '!BL30</f>
        <v>#DIV/0!</v>
      </c>
      <c r="BM31" s="112" t="e">
        <f>'STEP 7 - Labour '!BM30</f>
        <v>#DIV/0!</v>
      </c>
      <c r="BN31" s="112" t="e">
        <f>'STEP 7 - Labour '!BN30</f>
        <v>#DIV/0!</v>
      </c>
      <c r="BO31" s="112" t="e">
        <f>'STEP 7 - Labour '!BO30</f>
        <v>#DIV/0!</v>
      </c>
      <c r="BP31" s="112" t="e">
        <f>'STEP 7 - Labour '!BP30</f>
        <v>#DIV/0!</v>
      </c>
      <c r="BQ31" s="112" t="e">
        <f>'STEP 7 - Labour '!BQ30</f>
        <v>#DIV/0!</v>
      </c>
      <c r="BR31" s="73" t="e">
        <f>'STEP 7 - Labour '!BR30</f>
        <v>#DIV/0!</v>
      </c>
      <c r="BS31" s="112" t="e">
        <f>'STEP 7 - Labour '!BS30</f>
        <v>#DIV/0!</v>
      </c>
      <c r="BT31" s="112" t="e">
        <f>'STEP 7 - Labour '!BT30</f>
        <v>#DIV/0!</v>
      </c>
      <c r="BU31" s="112" t="e">
        <f>'STEP 7 - Labour '!BU30</f>
        <v>#DIV/0!</v>
      </c>
      <c r="BV31" s="112" t="e">
        <f>'STEP 7 - Labour '!BV30</f>
        <v>#DIV/0!</v>
      </c>
      <c r="BW31" s="112" t="e">
        <f>'STEP 7 - Labour '!BW30</f>
        <v>#DIV/0!</v>
      </c>
      <c r="BX31" s="112" t="e">
        <f>'STEP 7 - Labour '!BX30</f>
        <v>#DIV/0!</v>
      </c>
      <c r="BY31" s="112" t="e">
        <f>'STEP 7 - Labour '!BY30</f>
        <v>#DIV/0!</v>
      </c>
      <c r="BZ31" s="112" t="e">
        <f>'STEP 7 - Labour '!BZ30</f>
        <v>#DIV/0!</v>
      </c>
      <c r="CA31" s="112" t="e">
        <f>'STEP 7 - Labour '!CA30</f>
        <v>#DIV/0!</v>
      </c>
      <c r="CB31" s="112" t="e">
        <f>'STEP 7 - Labour '!CB30</f>
        <v>#DIV/0!</v>
      </c>
      <c r="CC31" s="73" t="e">
        <f>'STEP 7 - Labour '!CC30</f>
        <v>#DIV/0!</v>
      </c>
      <c r="CD31" s="112" t="e">
        <f>'STEP 7 - Labour '!CD30</f>
        <v>#DIV/0!</v>
      </c>
      <c r="CE31" s="112" t="e">
        <f>'STEP 7 - Labour '!CE30</f>
        <v>#DIV/0!</v>
      </c>
      <c r="CF31" s="112" t="e">
        <f>'STEP 7 - Labour '!CF30</f>
        <v>#DIV/0!</v>
      </c>
      <c r="CG31" s="112" t="e">
        <f>'STEP 7 - Labour '!CG30</f>
        <v>#DIV/0!</v>
      </c>
      <c r="CH31" s="112" t="e">
        <f>'STEP 7 - Labour '!CH30</f>
        <v>#DIV/0!</v>
      </c>
      <c r="CI31" s="112" t="e">
        <f>'STEP 7 - Labour '!CI30</f>
        <v>#DIV/0!</v>
      </c>
      <c r="CJ31" s="112" t="e">
        <f>'STEP 7 - Labour '!CJ30</f>
        <v>#DIV/0!</v>
      </c>
      <c r="CK31" s="112" t="e">
        <f>'STEP 7 - Labour '!CK30</f>
        <v>#DIV/0!</v>
      </c>
      <c r="CL31" s="112" t="e">
        <f>'STEP 7 - Labour '!CL30</f>
        <v>#DIV/0!</v>
      </c>
      <c r="CM31" s="112" t="e">
        <f>'STEP 7 - Labour '!CM30</f>
        <v>#DIV/0!</v>
      </c>
      <c r="CN31" s="73" t="e">
        <f>'STEP 7 - Labour '!CN30</f>
        <v>#DIV/0!</v>
      </c>
      <c r="CO31" s="112" t="e">
        <f>'STEP 7 - Labour '!CO30</f>
        <v>#DIV/0!</v>
      </c>
      <c r="CP31" s="112" t="e">
        <f>'STEP 7 - Labour '!CP30</f>
        <v>#DIV/0!</v>
      </c>
      <c r="CQ31" s="112" t="e">
        <f>'STEP 7 - Labour '!CQ30</f>
        <v>#DIV/0!</v>
      </c>
      <c r="CR31" s="112" t="e">
        <f>'STEP 7 - Labour '!CR30</f>
        <v>#DIV/0!</v>
      </c>
      <c r="CS31" s="112" t="e">
        <f>'STEP 7 - Labour '!CS30</f>
        <v>#DIV/0!</v>
      </c>
      <c r="CT31" s="112" t="e">
        <f>'STEP 7 - Labour '!CT30</f>
        <v>#DIV/0!</v>
      </c>
      <c r="CU31" s="112" t="e">
        <f>'STEP 7 - Labour '!CU30</f>
        <v>#DIV/0!</v>
      </c>
      <c r="CV31" s="112" t="e">
        <f>'STEP 7 - Labour '!CV30</f>
        <v>#DIV/0!</v>
      </c>
      <c r="CW31" s="112" t="e">
        <f>'STEP 7 - Labour '!CW30</f>
        <v>#DIV/0!</v>
      </c>
      <c r="CX31" s="112" t="e">
        <f>'STEP 7 - Labour '!CX30</f>
        <v>#DIV/0!</v>
      </c>
      <c r="CY31" s="73">
        <f>'STEP 7 - Labour '!CY30</f>
        <v>0</v>
      </c>
    </row>
    <row r="32" spans="1:103" x14ac:dyDescent="0.25">
      <c r="A32" s="20" t="s">
        <v>183</v>
      </c>
      <c r="B32" s="75" t="e">
        <f>SUM(Z32+AK32+AV32+BG32+BR32+CC32+CN32)</f>
        <v>#DIV/0!</v>
      </c>
      <c r="C32" s="123"/>
      <c r="D32" s="112"/>
      <c r="E32" s="112"/>
      <c r="F32" s="112"/>
      <c r="G32" s="112"/>
      <c r="H32" s="112"/>
      <c r="I32" s="112"/>
      <c r="J32" s="112"/>
      <c r="K32" s="112"/>
      <c r="L32" s="112"/>
      <c r="M32" s="112"/>
      <c r="N32" s="112"/>
      <c r="O32" s="73"/>
      <c r="P32" s="112" t="e">
        <f>SUM('STEP 2 - Crops grown'!P17*$O39)</f>
        <v>#DIV/0!</v>
      </c>
      <c r="Q32" s="112" t="e">
        <f>SUM('STEP 2 - Crops grown'!Q17*$O39)</f>
        <v>#DIV/0!</v>
      </c>
      <c r="R32" s="112" t="e">
        <f>SUM('STEP 2 - Crops grown'!R17*$O39)</f>
        <v>#DIV/0!</v>
      </c>
      <c r="S32" s="112" t="e">
        <f>SUM('STEP 2 - Crops grown'!S17*$O39)</f>
        <v>#DIV/0!</v>
      </c>
      <c r="T32" s="112" t="e">
        <f>SUM('STEP 2 - Crops grown'!T17*$O39)</f>
        <v>#DIV/0!</v>
      </c>
      <c r="U32" s="112" t="e">
        <f>SUM('STEP 2 - Crops grown'!U17*$O39)</f>
        <v>#DIV/0!</v>
      </c>
      <c r="V32" s="112" t="e">
        <f>SUM('STEP 2 - Crops grown'!V17*$O39)</f>
        <v>#DIV/0!</v>
      </c>
      <c r="W32" s="112" t="e">
        <f>SUM('STEP 2 - Crops grown'!W17*$O39)</f>
        <v>#DIV/0!</v>
      </c>
      <c r="X32" s="112" t="e">
        <f>SUM('STEP 2 - Crops grown'!X17*$O39)</f>
        <v>#DIV/0!</v>
      </c>
      <c r="Y32" s="112" t="e">
        <f>SUM('STEP 2 - Crops grown'!Y17*$O39)</f>
        <v>#DIV/0!</v>
      </c>
      <c r="Z32" s="73" t="e">
        <f>SUM(P32:Y32)</f>
        <v>#DIV/0!</v>
      </c>
      <c r="AA32" s="112" t="e">
        <f>SUM('STEP 2 - Crops grown'!AA17*$O39)</f>
        <v>#DIV/0!</v>
      </c>
      <c r="AB32" s="112" t="e">
        <f>SUM('STEP 2 - Crops grown'!AB17*$O39)</f>
        <v>#DIV/0!</v>
      </c>
      <c r="AC32" s="112" t="e">
        <f>SUM('STEP 2 - Crops grown'!AC17*$O39)</f>
        <v>#DIV/0!</v>
      </c>
      <c r="AD32" s="112" t="e">
        <f>SUM('STEP 2 - Crops grown'!AD17*$O39)</f>
        <v>#DIV/0!</v>
      </c>
      <c r="AE32" s="112" t="e">
        <f>SUM('STEP 2 - Crops grown'!AE17*$O39)</f>
        <v>#DIV/0!</v>
      </c>
      <c r="AF32" s="112" t="e">
        <f>SUM('STEP 2 - Crops grown'!AF17*$O39)</f>
        <v>#DIV/0!</v>
      </c>
      <c r="AG32" s="112" t="e">
        <f>SUM('STEP 2 - Crops grown'!AG17*$O39)</f>
        <v>#DIV/0!</v>
      </c>
      <c r="AH32" s="112" t="e">
        <f>SUM('STEP 2 - Crops grown'!AH17*$O39)</f>
        <v>#DIV/0!</v>
      </c>
      <c r="AI32" s="112" t="e">
        <f>SUM('STEP 2 - Crops grown'!AI17*$O39)</f>
        <v>#DIV/0!</v>
      </c>
      <c r="AJ32" s="112" t="e">
        <f>SUM('STEP 2 - Crops grown'!AJ17*$O39)</f>
        <v>#DIV/0!</v>
      </c>
      <c r="AK32" s="73" t="e">
        <f>SUM(AA32:AJ32)</f>
        <v>#DIV/0!</v>
      </c>
      <c r="AL32" s="112" t="e">
        <f>SUM('STEP 2 - Crops grown'!AL17*$O39)</f>
        <v>#DIV/0!</v>
      </c>
      <c r="AM32" s="112" t="e">
        <f>SUM('STEP 2 - Crops grown'!AM17*$O39)</f>
        <v>#DIV/0!</v>
      </c>
      <c r="AN32" s="112" t="e">
        <f>SUM('STEP 2 - Crops grown'!AN17*$O39)</f>
        <v>#DIV/0!</v>
      </c>
      <c r="AO32" s="112" t="e">
        <f>SUM('STEP 2 - Crops grown'!AO17*$O39)</f>
        <v>#DIV/0!</v>
      </c>
      <c r="AP32" s="112" t="e">
        <f>SUM('STEP 2 - Crops grown'!AP17*$O39)</f>
        <v>#DIV/0!</v>
      </c>
      <c r="AQ32" s="112" t="e">
        <f>SUM('STEP 2 - Crops grown'!AQ17*$O39)</f>
        <v>#DIV/0!</v>
      </c>
      <c r="AR32" s="112" t="e">
        <f>SUM('STEP 2 - Crops grown'!AR17*$O39)</f>
        <v>#DIV/0!</v>
      </c>
      <c r="AS32" s="112" t="e">
        <f>SUM('STEP 2 - Crops grown'!AS17*$O39)</f>
        <v>#DIV/0!</v>
      </c>
      <c r="AT32" s="112" t="e">
        <f>SUM('STEP 2 - Crops grown'!AT17*$O39)</f>
        <v>#DIV/0!</v>
      </c>
      <c r="AU32" s="112" t="e">
        <f>SUM('STEP 2 - Crops grown'!AU17*$O39)</f>
        <v>#DIV/0!</v>
      </c>
      <c r="AV32" s="73" t="e">
        <f>SUM(AL32:AU32)</f>
        <v>#DIV/0!</v>
      </c>
      <c r="AW32" s="112" t="e">
        <f>SUM('STEP 2 - Crops grown'!AW17*$O39)</f>
        <v>#DIV/0!</v>
      </c>
      <c r="AX32" s="112" t="e">
        <f>SUM('STEP 2 - Crops grown'!AX17*$O39)</f>
        <v>#DIV/0!</v>
      </c>
      <c r="AY32" s="112" t="e">
        <f>SUM('STEP 2 - Crops grown'!AY17*$O39)</f>
        <v>#DIV/0!</v>
      </c>
      <c r="AZ32" s="112" t="e">
        <f>SUM('STEP 2 - Crops grown'!AZ17*$O39)</f>
        <v>#DIV/0!</v>
      </c>
      <c r="BA32" s="112" t="e">
        <f>SUM('STEP 2 - Crops grown'!BA17*$O39)</f>
        <v>#DIV/0!</v>
      </c>
      <c r="BB32" s="112" t="e">
        <f>SUM('STEP 2 - Crops grown'!BB17*$O39)</f>
        <v>#DIV/0!</v>
      </c>
      <c r="BC32" s="112" t="e">
        <f>SUM('STEP 2 - Crops grown'!BC17*$O39)</f>
        <v>#DIV/0!</v>
      </c>
      <c r="BD32" s="112" t="e">
        <f>SUM('STEP 2 - Crops grown'!BD17*$O39)</f>
        <v>#DIV/0!</v>
      </c>
      <c r="BE32" s="112" t="e">
        <f>SUM('STEP 2 - Crops grown'!BE17*$O39)</f>
        <v>#DIV/0!</v>
      </c>
      <c r="BF32" s="112" t="e">
        <f>SUM('STEP 2 - Crops grown'!BF17*$O39)</f>
        <v>#DIV/0!</v>
      </c>
      <c r="BG32" s="73" t="e">
        <f>SUM(AW32:BF32)</f>
        <v>#DIV/0!</v>
      </c>
      <c r="BH32" s="112" t="e">
        <f>SUM('STEP 2 - Crops grown'!BH17*$O39)</f>
        <v>#DIV/0!</v>
      </c>
      <c r="BI32" s="112" t="e">
        <f>SUM('STEP 2 - Crops grown'!BI17*$O39)</f>
        <v>#DIV/0!</v>
      </c>
      <c r="BJ32" s="112" t="e">
        <f>SUM('STEP 2 - Crops grown'!BJ17*$O39)</f>
        <v>#DIV/0!</v>
      </c>
      <c r="BK32" s="112" t="e">
        <f>SUM('STEP 2 - Crops grown'!BK17*$O39)</f>
        <v>#DIV/0!</v>
      </c>
      <c r="BL32" s="112" t="e">
        <f>SUM('STEP 2 - Crops grown'!BL17*$O39)</f>
        <v>#DIV/0!</v>
      </c>
      <c r="BM32" s="112" t="e">
        <f>SUM('STEP 2 - Crops grown'!BM17*$O39)</f>
        <v>#DIV/0!</v>
      </c>
      <c r="BN32" s="112" t="e">
        <f>SUM('STEP 2 - Crops grown'!BN17*$O39)</f>
        <v>#DIV/0!</v>
      </c>
      <c r="BO32" s="112" t="e">
        <f>SUM('STEP 2 - Crops grown'!BO17*$O39)</f>
        <v>#DIV/0!</v>
      </c>
      <c r="BP32" s="112" t="e">
        <f>SUM('STEP 2 - Crops grown'!BP17*$O39)</f>
        <v>#DIV/0!</v>
      </c>
      <c r="BQ32" s="112" t="e">
        <f>SUM('STEP 2 - Crops grown'!BQ17*$O39)</f>
        <v>#DIV/0!</v>
      </c>
      <c r="BR32" s="73" t="e">
        <f>SUM(BH32:BQ32)</f>
        <v>#DIV/0!</v>
      </c>
      <c r="BS32" s="112" t="e">
        <f>SUM('STEP 2 - Crops grown'!BS17*$O39)</f>
        <v>#DIV/0!</v>
      </c>
      <c r="BT32" s="112" t="e">
        <f>SUM('STEP 2 - Crops grown'!BT17*$O39)</f>
        <v>#DIV/0!</v>
      </c>
      <c r="BU32" s="112" t="e">
        <f>SUM('STEP 2 - Crops grown'!BU17*$O39)</f>
        <v>#DIV/0!</v>
      </c>
      <c r="BV32" s="112" t="e">
        <f>SUM('STEP 2 - Crops grown'!BV17*$O39)</f>
        <v>#DIV/0!</v>
      </c>
      <c r="BW32" s="112" t="e">
        <f>SUM('STEP 2 - Crops grown'!BW17*$O39)</f>
        <v>#DIV/0!</v>
      </c>
      <c r="BX32" s="112" t="e">
        <f>SUM('STEP 2 - Crops grown'!BX17*$O39)</f>
        <v>#DIV/0!</v>
      </c>
      <c r="BY32" s="112" t="e">
        <f>SUM('STEP 2 - Crops grown'!BY17*$O39)</f>
        <v>#DIV/0!</v>
      </c>
      <c r="BZ32" s="112" t="e">
        <f>SUM('STEP 2 - Crops grown'!BZ17*$O39)</f>
        <v>#DIV/0!</v>
      </c>
      <c r="CA32" s="112" t="e">
        <f>SUM('STEP 2 - Crops grown'!CA17*$O39)</f>
        <v>#DIV/0!</v>
      </c>
      <c r="CB32" s="112" t="e">
        <f>SUM('STEP 2 - Crops grown'!CB17*$O39)</f>
        <v>#DIV/0!</v>
      </c>
      <c r="CC32" s="73" t="e">
        <f>SUM(BS32:CB32)</f>
        <v>#DIV/0!</v>
      </c>
      <c r="CD32" s="112" t="e">
        <f>SUM('STEP 2 - Crops grown'!CD17*$O39)</f>
        <v>#DIV/0!</v>
      </c>
      <c r="CE32" s="112" t="e">
        <f>SUM('STEP 2 - Crops grown'!CE17*$O39)</f>
        <v>#DIV/0!</v>
      </c>
      <c r="CF32" s="112" t="e">
        <f>SUM('STEP 2 - Crops grown'!CF17*$O39)</f>
        <v>#DIV/0!</v>
      </c>
      <c r="CG32" s="112" t="e">
        <f>SUM('STEP 2 - Crops grown'!CG17*$O39)</f>
        <v>#DIV/0!</v>
      </c>
      <c r="CH32" s="112" t="e">
        <f>SUM('STEP 2 - Crops grown'!CH17*$O39)</f>
        <v>#DIV/0!</v>
      </c>
      <c r="CI32" s="112" t="e">
        <f>SUM('STEP 2 - Crops grown'!CI17*$O39)</f>
        <v>#DIV/0!</v>
      </c>
      <c r="CJ32" s="112" t="e">
        <f>SUM('STEP 2 - Crops grown'!CJ17*$O39)</f>
        <v>#DIV/0!</v>
      </c>
      <c r="CK32" s="112" t="e">
        <f>SUM('STEP 2 - Crops grown'!CK17*$O39)</f>
        <v>#DIV/0!</v>
      </c>
      <c r="CL32" s="112" t="e">
        <f>SUM('STEP 2 - Crops grown'!CL17*$O39)</f>
        <v>#DIV/0!</v>
      </c>
      <c r="CM32" s="112" t="e">
        <f>SUM('STEP 2 - Crops grown'!CM17*$O39)</f>
        <v>#DIV/0!</v>
      </c>
      <c r="CN32" s="73" t="e">
        <f>SUM(CD32:CM32)</f>
        <v>#DIV/0!</v>
      </c>
      <c r="CO32" s="112"/>
      <c r="CP32" s="112"/>
      <c r="CQ32" s="112"/>
      <c r="CR32" s="112"/>
      <c r="CS32" s="112"/>
      <c r="CT32" s="112"/>
      <c r="CU32" s="112"/>
      <c r="CV32" s="112"/>
      <c r="CW32" s="112"/>
      <c r="CX32" s="112"/>
      <c r="CY32" s="73"/>
    </row>
    <row r="33" spans="1:103" x14ac:dyDescent="0.25">
      <c r="A33" s="20" t="s">
        <v>184</v>
      </c>
      <c r="B33" s="75" t="e">
        <f>SUM(Z33+AK33+AV33+BG33+BR33+CC33+CN33+CY33)</f>
        <v>#DIV/0!</v>
      </c>
      <c r="C33" s="123"/>
      <c r="D33" s="112"/>
      <c r="E33" s="113"/>
      <c r="F33" s="113"/>
      <c r="G33" s="113"/>
      <c r="H33" s="113"/>
      <c r="I33" s="113"/>
      <c r="J33" s="113"/>
      <c r="K33" s="113"/>
      <c r="L33" s="113"/>
      <c r="M33" s="113"/>
      <c r="N33" s="113"/>
      <c r="O33" s="74"/>
      <c r="P33" s="78"/>
      <c r="Q33" s="78"/>
      <c r="R33" s="78"/>
      <c r="S33" s="78"/>
      <c r="T33" s="78"/>
      <c r="U33" s="78"/>
      <c r="V33" s="78"/>
      <c r="W33" s="78"/>
      <c r="X33" s="78"/>
      <c r="Y33" s="78"/>
      <c r="Z33" s="75"/>
      <c r="AA33" s="78"/>
      <c r="AB33" s="78"/>
      <c r="AC33" s="78"/>
      <c r="AD33" s="78"/>
      <c r="AE33" s="78"/>
      <c r="AF33" s="78"/>
      <c r="AG33" s="78"/>
      <c r="AH33" s="78"/>
      <c r="AI33" s="78"/>
      <c r="AJ33" s="78"/>
      <c r="AK33" s="75"/>
      <c r="AL33" s="78"/>
      <c r="AM33" s="78"/>
      <c r="AN33" s="78"/>
      <c r="AO33" s="78"/>
      <c r="AP33" s="78"/>
      <c r="AQ33" s="78"/>
      <c r="AR33" s="78"/>
      <c r="AS33" s="78"/>
      <c r="AT33" s="78"/>
      <c r="AU33" s="78"/>
      <c r="AV33" s="75"/>
      <c r="AW33" s="78"/>
      <c r="AX33" s="78"/>
      <c r="AY33" s="78"/>
      <c r="AZ33" s="78"/>
      <c r="BA33" s="78"/>
      <c r="BB33" s="78"/>
      <c r="BC33" s="78"/>
      <c r="BD33" s="78"/>
      <c r="BE33" s="78"/>
      <c r="BF33" s="78"/>
      <c r="BG33" s="75"/>
      <c r="BH33" s="78"/>
      <c r="BI33" s="78"/>
      <c r="BJ33" s="78"/>
      <c r="BK33" s="78"/>
      <c r="BL33" s="78"/>
      <c r="BM33" s="78"/>
      <c r="BN33" s="78"/>
      <c r="BO33" s="78"/>
      <c r="BP33" s="78"/>
      <c r="BQ33" s="78"/>
      <c r="BR33" s="75"/>
      <c r="BS33" s="78"/>
      <c r="BT33" s="78"/>
      <c r="BU33" s="78"/>
      <c r="BV33" s="78"/>
      <c r="BW33" s="78"/>
      <c r="BX33" s="78"/>
      <c r="BY33" s="78"/>
      <c r="BZ33" s="78"/>
      <c r="CA33" s="78"/>
      <c r="CB33" s="78"/>
      <c r="CC33" s="75"/>
      <c r="CD33" s="78"/>
      <c r="CE33" s="78"/>
      <c r="CF33" s="78"/>
      <c r="CG33" s="78"/>
      <c r="CH33" s="78"/>
      <c r="CI33" s="78"/>
      <c r="CJ33" s="78"/>
      <c r="CK33" s="78"/>
      <c r="CL33" s="78"/>
      <c r="CM33" s="78"/>
      <c r="CN33" s="75"/>
      <c r="CO33" s="112" t="e">
        <f>SUM('STEP 2 - Crops grown'!CO16*'STEP 7 - Labour '!$C26)</f>
        <v>#DIV/0!</v>
      </c>
      <c r="CP33" s="112" t="e">
        <f>SUM('STEP 2 - Crops grown'!CP16*'STEP 7 - Labour '!$C26)</f>
        <v>#DIV/0!</v>
      </c>
      <c r="CQ33" s="112" t="e">
        <f>SUM('STEP 2 - Crops grown'!CQ16*'STEP 7 - Labour '!$C26)</f>
        <v>#DIV/0!</v>
      </c>
      <c r="CR33" s="112" t="e">
        <f>SUM('STEP 2 - Crops grown'!CR16*'STEP 7 - Labour '!$C26)</f>
        <v>#DIV/0!</v>
      </c>
      <c r="CS33" s="112" t="e">
        <f>SUM('STEP 2 - Crops grown'!CS16*'STEP 7 - Labour '!$C26)</f>
        <v>#DIV/0!</v>
      </c>
      <c r="CT33" s="112" t="e">
        <f>SUM('STEP 2 - Crops grown'!CT16*'STEP 7 - Labour '!$C26)</f>
        <v>#DIV/0!</v>
      </c>
      <c r="CU33" s="112" t="e">
        <f>SUM('STEP 2 - Crops grown'!CU16*'STEP 7 - Labour '!$C26)</f>
        <v>#DIV/0!</v>
      </c>
      <c r="CV33" s="112" t="e">
        <f>SUM('STEP 2 - Crops grown'!CV16*'STEP 7 - Labour '!$C26)</f>
        <v>#DIV/0!</v>
      </c>
      <c r="CW33" s="112" t="e">
        <f>SUM('STEP 2 - Crops grown'!CW16*'STEP 7 - Labour '!$C26)</f>
        <v>#DIV/0!</v>
      </c>
      <c r="CX33" s="112" t="e">
        <f>SUM('STEP 2 - Crops grown'!CX16*'STEP 7 - Labour '!$C26)</f>
        <v>#DIV/0!</v>
      </c>
      <c r="CY33" s="73" t="e">
        <f>SUM(CO33:CX33)</f>
        <v>#DIV/0!</v>
      </c>
    </row>
    <row r="34" spans="1:103" x14ac:dyDescent="0.25">
      <c r="A34" s="20" t="s">
        <v>81</v>
      </c>
      <c r="B34" s="75" t="e">
        <f>SUM(O34+Z34+AK34+AV34+BR34+CN34+CY34)</f>
        <v>#DIV/0!</v>
      </c>
      <c r="C34" s="123"/>
      <c r="D34" s="112"/>
      <c r="E34" s="112" t="e">
        <f>SUM('STEP 2 - Crops grown'!E14*'STEP 3 - Overheads'!$C45)</f>
        <v>#DIV/0!</v>
      </c>
      <c r="F34" s="112" t="e">
        <f>SUM('STEP 2 - Crops grown'!F14*'STEP 3 - Overheads'!$C45)</f>
        <v>#DIV/0!</v>
      </c>
      <c r="G34" s="112" t="e">
        <f>SUM('STEP 2 - Crops grown'!G14*'STEP 3 - Overheads'!$C45)</f>
        <v>#DIV/0!</v>
      </c>
      <c r="H34" s="112" t="e">
        <f>SUM('STEP 2 - Crops grown'!H14*'STEP 3 - Overheads'!$C45)</f>
        <v>#DIV/0!</v>
      </c>
      <c r="I34" s="112" t="e">
        <f>SUM('STEP 2 - Crops grown'!I14*'STEP 3 - Overheads'!$C45)</f>
        <v>#DIV/0!</v>
      </c>
      <c r="J34" s="112" t="e">
        <f>SUM('STEP 2 - Crops grown'!J14*'STEP 3 - Overheads'!$C45)</f>
        <v>#DIV/0!</v>
      </c>
      <c r="K34" s="112" t="e">
        <f>SUM('STEP 2 - Crops grown'!K14*'STEP 3 - Overheads'!$C45)</f>
        <v>#DIV/0!</v>
      </c>
      <c r="L34" s="112" t="e">
        <f>SUM('STEP 2 - Crops grown'!L14*'STEP 3 - Overheads'!$C45)</f>
        <v>#DIV/0!</v>
      </c>
      <c r="M34" s="112" t="e">
        <f>SUM('STEP 2 - Crops grown'!M14*'STEP 3 - Overheads'!$C45)</f>
        <v>#DIV/0!</v>
      </c>
      <c r="N34" s="112" t="e">
        <f>SUM('STEP 2 - Crops grown'!N14*'STEP 3 - Overheads'!$C45)</f>
        <v>#DIV/0!</v>
      </c>
      <c r="O34" s="73" t="e">
        <f>SUM('STEP 2 - Crops grown'!O14*'STEP 3 - Overheads'!$C45)</f>
        <v>#DIV/0!</v>
      </c>
      <c r="P34" s="112" t="e">
        <f>SUM('STEP 2 - Crops grown'!P14*'STEP 3 - Overheads'!$C45)</f>
        <v>#DIV/0!</v>
      </c>
      <c r="Q34" s="112" t="e">
        <f>SUM('STEP 2 - Crops grown'!Q14*'STEP 3 - Overheads'!$C45)</f>
        <v>#DIV/0!</v>
      </c>
      <c r="R34" s="112" t="e">
        <f>SUM('STEP 2 - Crops grown'!R14*'STEP 3 - Overheads'!$C45)</f>
        <v>#DIV/0!</v>
      </c>
      <c r="S34" s="112" t="e">
        <f>SUM('STEP 2 - Crops grown'!S14*'STEP 3 - Overheads'!$C45)</f>
        <v>#DIV/0!</v>
      </c>
      <c r="T34" s="112" t="e">
        <f>SUM('STEP 2 - Crops grown'!T14*'STEP 3 - Overheads'!$C45)</f>
        <v>#DIV/0!</v>
      </c>
      <c r="U34" s="112" t="e">
        <f>SUM('STEP 2 - Crops grown'!U14*'STEP 3 - Overheads'!$C45)</f>
        <v>#DIV/0!</v>
      </c>
      <c r="V34" s="112" t="e">
        <f>SUM('STEP 2 - Crops grown'!V14*'STEP 3 - Overheads'!$C45)</f>
        <v>#DIV/0!</v>
      </c>
      <c r="W34" s="112" t="e">
        <f>SUM('STEP 2 - Crops grown'!W14*'STEP 3 - Overheads'!$C45)</f>
        <v>#DIV/0!</v>
      </c>
      <c r="X34" s="112" t="e">
        <f>SUM('STEP 2 - Crops grown'!X14*'STEP 3 - Overheads'!$C45)</f>
        <v>#DIV/0!</v>
      </c>
      <c r="Y34" s="112" t="e">
        <f>SUM('STEP 2 - Crops grown'!Y14*'STEP 3 - Overheads'!$C45)</f>
        <v>#DIV/0!</v>
      </c>
      <c r="Z34" s="73" t="e">
        <f>SUM('STEP 2 - Crops grown'!Z14*'STEP 3 - Overheads'!$C45)</f>
        <v>#DIV/0!</v>
      </c>
      <c r="AA34" s="112" t="e">
        <f>SUM('STEP 2 - Crops grown'!AA14*'STEP 3 - Overheads'!$C45)</f>
        <v>#DIV/0!</v>
      </c>
      <c r="AB34" s="112" t="e">
        <f>SUM('STEP 2 - Crops grown'!AB14*'STEP 3 - Overheads'!$C45)</f>
        <v>#DIV/0!</v>
      </c>
      <c r="AC34" s="112" t="e">
        <f>SUM('STEP 2 - Crops grown'!AC14*'STEP 3 - Overheads'!$C45)</f>
        <v>#DIV/0!</v>
      </c>
      <c r="AD34" s="112" t="e">
        <f>SUM('STEP 2 - Crops grown'!AD14*'STEP 3 - Overheads'!$C45)</f>
        <v>#DIV/0!</v>
      </c>
      <c r="AE34" s="112" t="e">
        <f>SUM('STEP 2 - Crops grown'!AE14*'STEP 3 - Overheads'!$C45)</f>
        <v>#DIV/0!</v>
      </c>
      <c r="AF34" s="112" t="e">
        <f>SUM('STEP 2 - Crops grown'!AF14*'STEP 3 - Overheads'!$C45)</f>
        <v>#DIV/0!</v>
      </c>
      <c r="AG34" s="112" t="e">
        <f>SUM('STEP 2 - Crops grown'!AG14*'STEP 3 - Overheads'!$C45)</f>
        <v>#DIV/0!</v>
      </c>
      <c r="AH34" s="112" t="e">
        <f>SUM('STEP 2 - Crops grown'!AH14*'STEP 3 - Overheads'!$C45)</f>
        <v>#DIV/0!</v>
      </c>
      <c r="AI34" s="112" t="e">
        <f>SUM('STEP 2 - Crops grown'!AI14*'STEP 3 - Overheads'!$C45)</f>
        <v>#DIV/0!</v>
      </c>
      <c r="AJ34" s="112" t="e">
        <f>SUM('STEP 2 - Crops grown'!AJ14*'STEP 3 - Overheads'!$C45)</f>
        <v>#DIV/0!</v>
      </c>
      <c r="AK34" s="73" t="e">
        <f>SUM('STEP 2 - Crops grown'!AK14*'STEP 3 - Overheads'!$C45)</f>
        <v>#DIV/0!</v>
      </c>
      <c r="AL34" s="112" t="e">
        <f>SUM('STEP 2 - Crops grown'!AL14*'STEP 3 - Overheads'!$C45)</f>
        <v>#DIV/0!</v>
      </c>
      <c r="AM34" s="112" t="e">
        <f>SUM('STEP 2 - Crops grown'!AM14*'STEP 3 - Overheads'!$C45)</f>
        <v>#DIV/0!</v>
      </c>
      <c r="AN34" s="112" t="e">
        <f>SUM('STEP 2 - Crops grown'!AN14*'STEP 3 - Overheads'!$C45)</f>
        <v>#DIV/0!</v>
      </c>
      <c r="AO34" s="112" t="e">
        <f>SUM('STEP 2 - Crops grown'!AO14*'STEP 3 - Overheads'!$C45)</f>
        <v>#DIV/0!</v>
      </c>
      <c r="AP34" s="112" t="e">
        <f>SUM('STEP 2 - Crops grown'!AP14*'STEP 3 - Overheads'!$C45)</f>
        <v>#DIV/0!</v>
      </c>
      <c r="AQ34" s="112" t="e">
        <f>SUM('STEP 2 - Crops grown'!AQ14*'STEP 3 - Overheads'!$C45)</f>
        <v>#DIV/0!</v>
      </c>
      <c r="AR34" s="112" t="e">
        <f>SUM('STEP 2 - Crops grown'!AR14*'STEP 3 - Overheads'!$C45)</f>
        <v>#DIV/0!</v>
      </c>
      <c r="AS34" s="112" t="e">
        <f>SUM('STEP 2 - Crops grown'!AS14*'STEP 3 - Overheads'!$C45)</f>
        <v>#DIV/0!</v>
      </c>
      <c r="AT34" s="112" t="e">
        <f>SUM('STEP 2 - Crops grown'!AT14*'STEP 3 - Overheads'!$C45)</f>
        <v>#DIV/0!</v>
      </c>
      <c r="AU34" s="112" t="e">
        <f>SUM('STEP 2 - Crops grown'!AU14*'STEP 3 - Overheads'!$C45)</f>
        <v>#DIV/0!</v>
      </c>
      <c r="AV34" s="73" t="e">
        <f>SUM('STEP 2 - Crops grown'!AV14*'STEP 3 - Overheads'!$C45)</f>
        <v>#DIV/0!</v>
      </c>
      <c r="AW34" s="112" t="e">
        <f>SUM('STEP 2 - Crops grown'!AW14*'STEP 3 - Overheads'!$C45)</f>
        <v>#DIV/0!</v>
      </c>
      <c r="AX34" s="112" t="e">
        <f>SUM('STEP 2 - Crops grown'!AX14*'STEP 3 - Overheads'!$C45)</f>
        <v>#DIV/0!</v>
      </c>
      <c r="AY34" s="112" t="e">
        <f>SUM('STEP 2 - Crops grown'!AY14*'STEP 3 - Overheads'!$C45)</f>
        <v>#DIV/0!</v>
      </c>
      <c r="AZ34" s="112" t="e">
        <f>SUM('STEP 2 - Crops grown'!AZ14*'STEP 3 - Overheads'!$C45)</f>
        <v>#DIV/0!</v>
      </c>
      <c r="BA34" s="112" t="e">
        <f>SUM('STEP 2 - Crops grown'!BA14*'STEP 3 - Overheads'!$C45)</f>
        <v>#DIV/0!</v>
      </c>
      <c r="BB34" s="112" t="e">
        <f>SUM('STEP 2 - Crops grown'!BB14*'STEP 3 - Overheads'!$C45)</f>
        <v>#DIV/0!</v>
      </c>
      <c r="BC34" s="112" t="e">
        <f>SUM('STEP 2 - Crops grown'!BC14*'STEP 3 - Overheads'!$C45)</f>
        <v>#DIV/0!</v>
      </c>
      <c r="BD34" s="112" t="e">
        <f>SUM('STEP 2 - Crops grown'!BD14*'STEP 3 - Overheads'!$C45)</f>
        <v>#DIV/0!</v>
      </c>
      <c r="BE34" s="112" t="e">
        <f>SUM('STEP 2 - Crops grown'!BE14*'STEP 3 - Overheads'!$C45)</f>
        <v>#DIV/0!</v>
      </c>
      <c r="BF34" s="112" t="e">
        <f>SUM('STEP 2 - Crops grown'!BF14*'STEP 3 - Overheads'!$C45)</f>
        <v>#DIV/0!</v>
      </c>
      <c r="BG34" s="73" t="e">
        <f>SUM('STEP 2 - Crops grown'!BG14*'STEP 3 - Overheads'!$C45)</f>
        <v>#DIV/0!</v>
      </c>
      <c r="BH34" s="112" t="e">
        <f>SUM('STEP 2 - Crops grown'!BH14*'STEP 3 - Overheads'!$C45)</f>
        <v>#DIV/0!</v>
      </c>
      <c r="BI34" s="112" t="e">
        <f>SUM('STEP 2 - Crops grown'!BI14*'STEP 3 - Overheads'!$C45)</f>
        <v>#DIV/0!</v>
      </c>
      <c r="BJ34" s="112" t="e">
        <f>SUM('STEP 2 - Crops grown'!BJ14*'STEP 3 - Overheads'!$C45)</f>
        <v>#DIV/0!</v>
      </c>
      <c r="BK34" s="112" t="e">
        <f>SUM('STEP 2 - Crops grown'!BK14*'STEP 3 - Overheads'!$C45)</f>
        <v>#DIV/0!</v>
      </c>
      <c r="BL34" s="112" t="e">
        <f>SUM('STEP 2 - Crops grown'!BL14*'STEP 3 - Overheads'!$C45)</f>
        <v>#DIV/0!</v>
      </c>
      <c r="BM34" s="112" t="e">
        <f>SUM('STEP 2 - Crops grown'!BM14*'STEP 3 - Overheads'!$C45)</f>
        <v>#DIV/0!</v>
      </c>
      <c r="BN34" s="112" t="e">
        <f>SUM('STEP 2 - Crops grown'!BN14*'STEP 3 - Overheads'!$C45)</f>
        <v>#DIV/0!</v>
      </c>
      <c r="BO34" s="112" t="e">
        <f>SUM('STEP 2 - Crops grown'!BO14*'STEP 3 - Overheads'!$C45)</f>
        <v>#DIV/0!</v>
      </c>
      <c r="BP34" s="112" t="e">
        <f>SUM('STEP 2 - Crops grown'!BP14*'STEP 3 - Overheads'!$C45)</f>
        <v>#DIV/0!</v>
      </c>
      <c r="BQ34" s="112" t="e">
        <f>SUM('STEP 2 - Crops grown'!BQ14*'STEP 3 - Overheads'!$C45)</f>
        <v>#DIV/0!</v>
      </c>
      <c r="BR34" s="73" t="e">
        <f>SUM('STEP 2 - Crops grown'!BR14*'STEP 3 - Overheads'!$C45)</f>
        <v>#DIV/0!</v>
      </c>
      <c r="BS34" s="112" t="e">
        <f>SUM('STEP 2 - Crops grown'!BS14*'STEP 3 - Overheads'!$C45)</f>
        <v>#DIV/0!</v>
      </c>
      <c r="BT34" s="112" t="e">
        <f>SUM('STEP 2 - Crops grown'!BT14*'STEP 3 - Overheads'!$C45)</f>
        <v>#DIV/0!</v>
      </c>
      <c r="BU34" s="112" t="e">
        <f>SUM('STEP 2 - Crops grown'!BU14*'STEP 3 - Overheads'!$C45)</f>
        <v>#DIV/0!</v>
      </c>
      <c r="BV34" s="112" t="e">
        <f>SUM('STEP 2 - Crops grown'!BV14*'STEP 3 - Overheads'!$C45)</f>
        <v>#DIV/0!</v>
      </c>
      <c r="BW34" s="112" t="e">
        <f>SUM('STEP 2 - Crops grown'!BW14*'STEP 3 - Overheads'!$C45)</f>
        <v>#DIV/0!</v>
      </c>
      <c r="BX34" s="112" t="e">
        <f>SUM('STEP 2 - Crops grown'!BX14*'STEP 3 - Overheads'!$C45)</f>
        <v>#DIV/0!</v>
      </c>
      <c r="BY34" s="112" t="e">
        <f>SUM('STEP 2 - Crops grown'!BY14*'STEP 3 - Overheads'!$C45)</f>
        <v>#DIV/0!</v>
      </c>
      <c r="BZ34" s="112" t="e">
        <f>SUM('STEP 2 - Crops grown'!BZ14*'STEP 3 - Overheads'!$C45)</f>
        <v>#DIV/0!</v>
      </c>
      <c r="CA34" s="112" t="e">
        <f>SUM('STEP 2 - Crops grown'!CA14*'STEP 3 - Overheads'!$C45)</f>
        <v>#DIV/0!</v>
      </c>
      <c r="CB34" s="112" t="e">
        <f>SUM('STEP 2 - Crops grown'!CB14*'STEP 3 - Overheads'!$C45)</f>
        <v>#DIV/0!</v>
      </c>
      <c r="CC34" s="73" t="e">
        <f>SUM('STEP 2 - Crops grown'!CC14*'STEP 3 - Overheads'!$C45)</f>
        <v>#DIV/0!</v>
      </c>
      <c r="CD34" s="112" t="e">
        <f>SUM('STEP 2 - Crops grown'!CD14*'STEP 3 - Overheads'!$C45)</f>
        <v>#DIV/0!</v>
      </c>
      <c r="CE34" s="112" t="e">
        <f>SUM('STEP 2 - Crops grown'!CE14*'STEP 3 - Overheads'!$C45)</f>
        <v>#DIV/0!</v>
      </c>
      <c r="CF34" s="112" t="e">
        <f>SUM('STEP 2 - Crops grown'!CF14*'STEP 3 - Overheads'!$C45)</f>
        <v>#DIV/0!</v>
      </c>
      <c r="CG34" s="112" t="e">
        <f>SUM('STEP 2 - Crops grown'!CG14*'STEP 3 - Overheads'!$C45)</f>
        <v>#DIV/0!</v>
      </c>
      <c r="CH34" s="112" t="e">
        <f>SUM('STEP 2 - Crops grown'!CH14*'STEP 3 - Overheads'!$C45)</f>
        <v>#DIV/0!</v>
      </c>
      <c r="CI34" s="112" t="e">
        <f>SUM('STEP 2 - Crops grown'!CI14*'STEP 3 - Overheads'!$C45)</f>
        <v>#DIV/0!</v>
      </c>
      <c r="CJ34" s="112" t="e">
        <f>SUM('STEP 2 - Crops grown'!CJ14*'STEP 3 - Overheads'!$C45)</f>
        <v>#DIV/0!</v>
      </c>
      <c r="CK34" s="112" t="e">
        <f>SUM('STEP 2 - Crops grown'!CK14*'STEP 3 - Overheads'!$C45)</f>
        <v>#DIV/0!</v>
      </c>
      <c r="CL34" s="112" t="e">
        <f>SUM('STEP 2 - Crops grown'!CL14*'STEP 3 - Overheads'!$C45)</f>
        <v>#DIV/0!</v>
      </c>
      <c r="CM34" s="112" t="e">
        <f>SUM('STEP 2 - Crops grown'!CM14*'STEP 3 - Overheads'!$C45)</f>
        <v>#DIV/0!</v>
      </c>
      <c r="CN34" s="73" t="e">
        <f>SUM('STEP 2 - Crops grown'!CN14*'STEP 3 - Overheads'!$C45)</f>
        <v>#DIV/0!</v>
      </c>
      <c r="CO34" s="112">
        <f>SUM('STEP 2 - Crops grown'!CO14*'STEP 3 - Overheads'!$C45)</f>
        <v>0</v>
      </c>
      <c r="CP34" s="112">
        <f>SUM('STEP 2 - Crops grown'!CP14*'STEP 3 - Overheads'!$C45)</f>
        <v>0</v>
      </c>
      <c r="CQ34" s="112">
        <f>SUM('STEP 2 - Crops grown'!CQ14*'STEP 3 - Overheads'!$C45)</f>
        <v>0</v>
      </c>
      <c r="CR34" s="112">
        <f>SUM('STEP 2 - Crops grown'!CR14*'STEP 3 - Overheads'!$C45)</f>
        <v>0</v>
      </c>
      <c r="CS34" s="112">
        <f>SUM('STEP 2 - Crops grown'!CS14*'STEP 3 - Overheads'!$C45)</f>
        <v>0</v>
      </c>
      <c r="CT34" s="112">
        <f>SUM('STEP 2 - Crops grown'!CT14*'STEP 3 - Overheads'!$C45)</f>
        <v>0</v>
      </c>
      <c r="CU34" s="112">
        <f>SUM('STEP 2 - Crops grown'!CU14*'STEP 3 - Overheads'!$C45)</f>
        <v>0</v>
      </c>
      <c r="CV34" s="112">
        <f>SUM('STEP 2 - Crops grown'!CV14*'STEP 3 - Overheads'!$C45)</f>
        <v>0</v>
      </c>
      <c r="CW34" s="112">
        <f>SUM('STEP 2 - Crops grown'!CW14*'STEP 3 - Overheads'!$C45)</f>
        <v>0</v>
      </c>
      <c r="CX34" s="112">
        <f>SUM('STEP 2 - Crops grown'!CX14*'STEP 3 - Overheads'!$C45)</f>
        <v>0</v>
      </c>
      <c r="CY34" s="73">
        <f>SUM('STEP 2 - Crops grown'!CY14*'STEP 3 - Overheads'!$C45)</f>
        <v>0</v>
      </c>
    </row>
    <row r="35" spans="1:103" s="10" customFormat="1" x14ac:dyDescent="0.25">
      <c r="A35" s="20" t="s">
        <v>251</v>
      </c>
      <c r="B35" s="87" t="e">
        <f>SUM(O35+Z35+AK35+AV35+BG35+BR35+CC35+CN35)</f>
        <v>#DIV/0!</v>
      </c>
      <c r="C35" s="123"/>
      <c r="D35" s="112"/>
      <c r="E35" s="112" t="e">
        <f>SUM('STEP 2 - Crops grown'!E14*'STEP 4 - Investments'!$E24)</f>
        <v>#DIV/0!</v>
      </c>
      <c r="F35" s="112" t="e">
        <f>SUM('STEP 2 - Crops grown'!F14*'STEP 4 - Investments'!$E24)</f>
        <v>#DIV/0!</v>
      </c>
      <c r="G35" s="112" t="e">
        <f>SUM('STEP 2 - Crops grown'!G14*'STEP 4 - Investments'!$E24)</f>
        <v>#DIV/0!</v>
      </c>
      <c r="H35" s="112" t="e">
        <f>SUM('STEP 2 - Crops grown'!H14*'STEP 4 - Investments'!$E24)</f>
        <v>#DIV/0!</v>
      </c>
      <c r="I35" s="112" t="e">
        <f>SUM('STEP 2 - Crops grown'!I14*'STEP 4 - Investments'!$E24)</f>
        <v>#DIV/0!</v>
      </c>
      <c r="J35" s="112" t="e">
        <f>SUM('STEP 2 - Crops grown'!J14*'STEP 4 - Investments'!$E24)</f>
        <v>#DIV/0!</v>
      </c>
      <c r="K35" s="112" t="e">
        <f>SUM('STEP 2 - Crops grown'!K14*'STEP 4 - Investments'!$E24)</f>
        <v>#DIV/0!</v>
      </c>
      <c r="L35" s="112" t="e">
        <f>SUM('STEP 2 - Crops grown'!L14*'STEP 4 - Investments'!$E24)</f>
        <v>#DIV/0!</v>
      </c>
      <c r="M35" s="112" t="e">
        <f>SUM('STEP 2 - Crops grown'!M14*'STEP 4 - Investments'!$E24)</f>
        <v>#DIV/0!</v>
      </c>
      <c r="N35" s="112" t="e">
        <f>SUM('STEP 2 - Crops grown'!N14*'STEP 4 - Investments'!$E24)</f>
        <v>#DIV/0!</v>
      </c>
      <c r="O35" s="73" t="e">
        <f>SUM(E35:N35)</f>
        <v>#DIV/0!</v>
      </c>
      <c r="P35" s="112" t="e">
        <f>SUM('STEP 2 - Crops grown'!P14*'STEP 4 - Investments'!$E24)</f>
        <v>#DIV/0!</v>
      </c>
      <c r="Q35" s="112" t="e">
        <f>SUM('STEP 2 - Crops grown'!Q14*'STEP 4 - Investments'!$E24)</f>
        <v>#DIV/0!</v>
      </c>
      <c r="R35" s="112" t="e">
        <f>SUM('STEP 2 - Crops grown'!R14*'STEP 4 - Investments'!$E24)</f>
        <v>#DIV/0!</v>
      </c>
      <c r="S35" s="112" t="e">
        <f>SUM('STEP 2 - Crops grown'!S14*'STEP 4 - Investments'!$E24)</f>
        <v>#DIV/0!</v>
      </c>
      <c r="T35" s="112" t="e">
        <f>SUM('STEP 2 - Crops grown'!T14*'STEP 4 - Investments'!$E24)</f>
        <v>#DIV/0!</v>
      </c>
      <c r="U35" s="112" t="e">
        <f>SUM('STEP 2 - Crops grown'!U14*'STEP 4 - Investments'!$E24)</f>
        <v>#DIV/0!</v>
      </c>
      <c r="V35" s="112" t="e">
        <f>SUM('STEP 2 - Crops grown'!V14*'STEP 4 - Investments'!$E24)</f>
        <v>#DIV/0!</v>
      </c>
      <c r="W35" s="112" t="e">
        <f>SUM('STEP 2 - Crops grown'!W14*'STEP 4 - Investments'!$E24)</f>
        <v>#DIV/0!</v>
      </c>
      <c r="X35" s="112" t="e">
        <f>SUM('STEP 2 - Crops grown'!X14*'STEP 4 - Investments'!$E24)</f>
        <v>#DIV/0!</v>
      </c>
      <c r="Y35" s="112" t="e">
        <f>SUM('STEP 2 - Crops grown'!Y14*'STEP 4 - Investments'!$E24)</f>
        <v>#DIV/0!</v>
      </c>
      <c r="Z35" s="73" t="e">
        <f>SUM(P35:Y35)</f>
        <v>#DIV/0!</v>
      </c>
      <c r="AA35" s="112" t="e">
        <f>SUM('STEP 2 - Crops grown'!AA14*'STEP 4 - Investments'!$E24)</f>
        <v>#DIV/0!</v>
      </c>
      <c r="AB35" s="112" t="e">
        <f>SUM('STEP 2 - Crops grown'!AB14*'STEP 4 - Investments'!$E24)</f>
        <v>#DIV/0!</v>
      </c>
      <c r="AC35" s="112" t="e">
        <f>SUM('STEP 2 - Crops grown'!AC14*'STEP 4 - Investments'!$E24)</f>
        <v>#DIV/0!</v>
      </c>
      <c r="AD35" s="112" t="e">
        <f>SUM('STEP 2 - Crops grown'!AD14*'STEP 4 - Investments'!$E24)</f>
        <v>#DIV/0!</v>
      </c>
      <c r="AE35" s="112" t="e">
        <f>SUM('STEP 2 - Crops grown'!AE14*'STEP 4 - Investments'!$E24)</f>
        <v>#DIV/0!</v>
      </c>
      <c r="AF35" s="112" t="e">
        <f>SUM('STEP 2 - Crops grown'!AF14*'STEP 4 - Investments'!$E24)</f>
        <v>#DIV/0!</v>
      </c>
      <c r="AG35" s="112" t="e">
        <f>SUM('STEP 2 - Crops grown'!AG14*'STEP 4 - Investments'!$E24)</f>
        <v>#DIV/0!</v>
      </c>
      <c r="AH35" s="112" t="e">
        <f>SUM('STEP 2 - Crops grown'!AH14*'STEP 4 - Investments'!$E24)</f>
        <v>#DIV/0!</v>
      </c>
      <c r="AI35" s="112" t="e">
        <f>SUM('STEP 2 - Crops grown'!AI14*'STEP 4 - Investments'!$E24)</f>
        <v>#DIV/0!</v>
      </c>
      <c r="AJ35" s="112" t="e">
        <f>SUM('STEP 2 - Crops grown'!AJ14*'STEP 4 - Investments'!$E24)</f>
        <v>#DIV/0!</v>
      </c>
      <c r="AK35" s="73" t="e">
        <f>SUM(AA35:AJ35)</f>
        <v>#DIV/0!</v>
      </c>
      <c r="AL35" s="112" t="e">
        <f>SUM('STEP 2 - Crops grown'!AL14*'STEP 4 - Investments'!$E24)</f>
        <v>#DIV/0!</v>
      </c>
      <c r="AM35" s="112" t="e">
        <f>SUM('STEP 2 - Crops grown'!AM14*'STEP 4 - Investments'!$E24)</f>
        <v>#DIV/0!</v>
      </c>
      <c r="AN35" s="112" t="e">
        <f>SUM('STEP 2 - Crops grown'!AN14*'STEP 4 - Investments'!$E24)</f>
        <v>#DIV/0!</v>
      </c>
      <c r="AO35" s="112" t="e">
        <f>SUM('STEP 2 - Crops grown'!AO14*'STEP 4 - Investments'!$E24)</f>
        <v>#DIV/0!</v>
      </c>
      <c r="AP35" s="112" t="e">
        <f>SUM('STEP 2 - Crops grown'!AP14*'STEP 4 - Investments'!$E24)</f>
        <v>#DIV/0!</v>
      </c>
      <c r="AQ35" s="112" t="e">
        <f>SUM('STEP 2 - Crops grown'!AQ14*'STEP 4 - Investments'!$E24)</f>
        <v>#DIV/0!</v>
      </c>
      <c r="AR35" s="112" t="e">
        <f>SUM('STEP 2 - Crops grown'!AR14*'STEP 4 - Investments'!$E24)</f>
        <v>#DIV/0!</v>
      </c>
      <c r="AS35" s="112" t="e">
        <f>SUM('STEP 2 - Crops grown'!AS14*'STEP 4 - Investments'!$E24)</f>
        <v>#DIV/0!</v>
      </c>
      <c r="AT35" s="112" t="e">
        <f>SUM('STEP 2 - Crops grown'!AT14*'STEP 4 - Investments'!$E24)</f>
        <v>#DIV/0!</v>
      </c>
      <c r="AU35" s="112" t="e">
        <f>SUM('STEP 2 - Crops grown'!AU14*'STEP 4 - Investments'!$E24)</f>
        <v>#DIV/0!</v>
      </c>
      <c r="AV35" s="73" t="e">
        <f>SUM(AL35:AU35)</f>
        <v>#DIV/0!</v>
      </c>
      <c r="AW35" s="112" t="e">
        <f>SUM('STEP 2 - Crops grown'!AW14*'STEP 4 - Investments'!$E24)</f>
        <v>#DIV/0!</v>
      </c>
      <c r="AX35" s="112" t="e">
        <f>SUM('STEP 2 - Crops grown'!AX14*'STEP 4 - Investments'!$E24)</f>
        <v>#DIV/0!</v>
      </c>
      <c r="AY35" s="112" t="e">
        <f>SUM('STEP 2 - Crops grown'!AY14*'STEP 4 - Investments'!$E24)</f>
        <v>#DIV/0!</v>
      </c>
      <c r="AZ35" s="112" t="e">
        <f>SUM('STEP 2 - Crops grown'!AZ14*'STEP 4 - Investments'!$E24)</f>
        <v>#DIV/0!</v>
      </c>
      <c r="BA35" s="112" t="e">
        <f>SUM('STEP 2 - Crops grown'!BA14*'STEP 4 - Investments'!$E24)</f>
        <v>#DIV/0!</v>
      </c>
      <c r="BB35" s="112" t="e">
        <f>SUM('STEP 2 - Crops grown'!BB14*'STEP 4 - Investments'!$E24)</f>
        <v>#DIV/0!</v>
      </c>
      <c r="BC35" s="112" t="e">
        <f>SUM('STEP 2 - Crops grown'!BC14*'STEP 4 - Investments'!$E24)</f>
        <v>#DIV/0!</v>
      </c>
      <c r="BD35" s="112" t="e">
        <f>SUM('STEP 2 - Crops grown'!BD14*'STEP 4 - Investments'!$E24)</f>
        <v>#DIV/0!</v>
      </c>
      <c r="BE35" s="112" t="e">
        <f>SUM('STEP 2 - Crops grown'!BE14*'STEP 4 - Investments'!$E24)</f>
        <v>#DIV/0!</v>
      </c>
      <c r="BF35" s="112" t="e">
        <f>SUM('STEP 2 - Crops grown'!BF14*'STEP 4 - Investments'!$E24)</f>
        <v>#DIV/0!</v>
      </c>
      <c r="BG35" s="73" t="e">
        <f>SUM(AW35:BF35)</f>
        <v>#DIV/0!</v>
      </c>
      <c r="BH35" s="112" t="e">
        <f>SUM('STEP 2 - Crops grown'!BH14*'STEP 4 - Investments'!$E24)</f>
        <v>#DIV/0!</v>
      </c>
      <c r="BI35" s="112" t="e">
        <f>SUM('STEP 2 - Crops grown'!BI14*'STEP 4 - Investments'!$E24)</f>
        <v>#DIV/0!</v>
      </c>
      <c r="BJ35" s="112" t="e">
        <f>SUM('STEP 2 - Crops grown'!BJ14*'STEP 4 - Investments'!$E24)</f>
        <v>#DIV/0!</v>
      </c>
      <c r="BK35" s="112" t="e">
        <f>SUM('STEP 2 - Crops grown'!BK14*'STEP 4 - Investments'!$E24)</f>
        <v>#DIV/0!</v>
      </c>
      <c r="BL35" s="112" t="e">
        <f>SUM('STEP 2 - Crops grown'!BL14*'STEP 4 - Investments'!$E24)</f>
        <v>#DIV/0!</v>
      </c>
      <c r="BM35" s="112" t="e">
        <f>SUM('STEP 2 - Crops grown'!BM14*'STEP 4 - Investments'!$E24)</f>
        <v>#DIV/0!</v>
      </c>
      <c r="BN35" s="112" t="e">
        <f>SUM('STEP 2 - Crops grown'!BN14*'STEP 4 - Investments'!$E24)</f>
        <v>#DIV/0!</v>
      </c>
      <c r="BO35" s="112" t="e">
        <f>SUM('STEP 2 - Crops grown'!BO14*'STEP 4 - Investments'!$E24)</f>
        <v>#DIV/0!</v>
      </c>
      <c r="BP35" s="112" t="e">
        <f>SUM('STEP 2 - Crops grown'!BP14*'STEP 4 - Investments'!$E24)</f>
        <v>#DIV/0!</v>
      </c>
      <c r="BQ35" s="112" t="e">
        <f>SUM('STEP 2 - Crops grown'!BQ14*'STEP 4 - Investments'!$E24)</f>
        <v>#DIV/0!</v>
      </c>
      <c r="BR35" s="73" t="e">
        <f>SUM(BH35:BQ35)</f>
        <v>#DIV/0!</v>
      </c>
      <c r="BS35" s="112" t="e">
        <f>SUM('STEP 2 - Crops grown'!BS14*'STEP 4 - Investments'!$E24)</f>
        <v>#DIV/0!</v>
      </c>
      <c r="BT35" s="112" t="e">
        <f>SUM('STEP 2 - Crops grown'!BT14*'STEP 4 - Investments'!$E24)</f>
        <v>#DIV/0!</v>
      </c>
      <c r="BU35" s="112" t="e">
        <f>SUM('STEP 2 - Crops grown'!BU14*'STEP 4 - Investments'!$E24)</f>
        <v>#DIV/0!</v>
      </c>
      <c r="BV35" s="112" t="e">
        <f>SUM('STEP 2 - Crops grown'!BV14*'STEP 4 - Investments'!$E24)</f>
        <v>#DIV/0!</v>
      </c>
      <c r="BW35" s="112" t="e">
        <f>SUM('STEP 2 - Crops grown'!BW14*'STEP 4 - Investments'!$E24)</f>
        <v>#DIV/0!</v>
      </c>
      <c r="BX35" s="112" t="e">
        <f>SUM('STEP 2 - Crops grown'!BX14*'STEP 4 - Investments'!$E24)</f>
        <v>#DIV/0!</v>
      </c>
      <c r="BY35" s="112" t="e">
        <f>SUM('STEP 2 - Crops grown'!BY14*'STEP 4 - Investments'!$E24)</f>
        <v>#DIV/0!</v>
      </c>
      <c r="BZ35" s="112" t="e">
        <f>SUM('STEP 2 - Crops grown'!BZ14*'STEP 4 - Investments'!$E24)</f>
        <v>#DIV/0!</v>
      </c>
      <c r="CA35" s="112" t="e">
        <f>SUM('STEP 2 - Crops grown'!CA14*'STEP 4 - Investments'!$E24)</f>
        <v>#DIV/0!</v>
      </c>
      <c r="CB35" s="112" t="e">
        <f>SUM('STEP 2 - Crops grown'!CB14*'STEP 4 - Investments'!$E24)</f>
        <v>#DIV/0!</v>
      </c>
      <c r="CC35" s="73" t="e">
        <f>SUM(BS35:CB35)</f>
        <v>#DIV/0!</v>
      </c>
      <c r="CD35" s="112" t="e">
        <f>SUM('STEP 2 - Crops grown'!CD14*'STEP 4 - Investments'!$F24)</f>
        <v>#DIV/0!</v>
      </c>
      <c r="CE35" s="112" t="e">
        <f>SUM('STEP 2 - Crops grown'!CE14*'STEP 4 - Investments'!$F24)</f>
        <v>#DIV/0!</v>
      </c>
      <c r="CF35" s="112" t="e">
        <f>SUM('STEP 2 - Crops grown'!CF14*'STEP 4 - Investments'!$F24)</f>
        <v>#DIV/0!</v>
      </c>
      <c r="CG35" s="112" t="e">
        <f>SUM('STEP 2 - Crops grown'!CG14*'STEP 4 - Investments'!$F24)</f>
        <v>#DIV/0!</v>
      </c>
      <c r="CH35" s="112" t="e">
        <f>SUM('STEP 2 - Crops grown'!CH14*'STEP 4 - Investments'!$F24)</f>
        <v>#DIV/0!</v>
      </c>
      <c r="CI35" s="112" t="e">
        <f>SUM('STEP 2 - Crops grown'!CI14*'STEP 4 - Investments'!$F24)</f>
        <v>#DIV/0!</v>
      </c>
      <c r="CJ35" s="112" t="e">
        <f>SUM('STEP 2 - Crops grown'!CJ14*'STEP 4 - Investments'!$F24)</f>
        <v>#DIV/0!</v>
      </c>
      <c r="CK35" s="112" t="e">
        <f>SUM('STEP 2 - Crops grown'!CK14*'STEP 4 - Investments'!$F24)</f>
        <v>#DIV/0!</v>
      </c>
      <c r="CL35" s="112" t="e">
        <f>SUM('STEP 2 - Crops grown'!CL14*'STEP 4 - Investments'!$F24)</f>
        <v>#DIV/0!</v>
      </c>
      <c r="CM35" s="112" t="e">
        <f>SUM('STEP 2 - Crops grown'!CM14*'STEP 4 - Investments'!$F24)</f>
        <v>#DIV/0!</v>
      </c>
      <c r="CN35" s="73" t="e">
        <f>SUM(CD35:CM35)</f>
        <v>#DIV/0!</v>
      </c>
      <c r="CO35" s="110"/>
      <c r="CP35" s="110"/>
      <c r="CQ35" s="110"/>
      <c r="CR35" s="110"/>
      <c r="CS35" s="110"/>
      <c r="CT35" s="110"/>
      <c r="CU35" s="110"/>
      <c r="CV35" s="110"/>
      <c r="CW35" s="110"/>
      <c r="CX35" s="110"/>
      <c r="CY35" s="73" t="e">
        <f>SUM('STEP 2 - Crops grown'!CY14*'STEP 4 - Investments'!$F24)</f>
        <v>#DIV/0!</v>
      </c>
    </row>
    <row r="36" spans="1:103" x14ac:dyDescent="0.25">
      <c r="A36" s="20" t="s">
        <v>252</v>
      </c>
      <c r="B36" s="75" t="e">
        <f>CY36</f>
        <v>#DIV/0!</v>
      </c>
      <c r="C36" s="123"/>
      <c r="D36" s="112"/>
      <c r="E36" s="113"/>
      <c r="F36" s="113"/>
      <c r="G36" s="113"/>
      <c r="H36" s="113"/>
      <c r="I36" s="113"/>
      <c r="J36" s="113"/>
      <c r="K36" s="113"/>
      <c r="L36" s="113"/>
      <c r="M36" s="113"/>
      <c r="N36" s="113"/>
      <c r="O36" s="74"/>
      <c r="P36" s="78"/>
      <c r="Q36" s="78"/>
      <c r="R36" s="78"/>
      <c r="S36" s="78"/>
      <c r="T36" s="78"/>
      <c r="U36" s="78"/>
      <c r="V36" s="78"/>
      <c r="W36" s="78"/>
      <c r="X36" s="78"/>
      <c r="Y36" s="78"/>
      <c r="Z36" s="75"/>
      <c r="AA36" s="78"/>
      <c r="AB36" s="78"/>
      <c r="AC36" s="78"/>
      <c r="AD36" s="78"/>
      <c r="AE36" s="78"/>
      <c r="AF36" s="78"/>
      <c r="AG36" s="78"/>
      <c r="AH36" s="78"/>
      <c r="AI36" s="78"/>
      <c r="AJ36" s="78"/>
      <c r="AK36" s="75"/>
      <c r="AL36" s="78"/>
      <c r="AM36" s="78"/>
      <c r="AN36" s="78"/>
      <c r="AO36" s="78"/>
      <c r="AP36" s="78"/>
      <c r="AQ36" s="78"/>
      <c r="AR36" s="78"/>
      <c r="AS36" s="78"/>
      <c r="AT36" s="78"/>
      <c r="AU36" s="78"/>
      <c r="AV36" s="75"/>
      <c r="AW36" s="78"/>
      <c r="AX36" s="78"/>
      <c r="AY36" s="78"/>
      <c r="AZ36" s="78"/>
      <c r="BA36" s="78"/>
      <c r="BB36" s="78"/>
      <c r="BC36" s="78"/>
      <c r="BD36" s="78"/>
      <c r="BE36" s="78"/>
      <c r="BF36" s="78"/>
      <c r="BG36" s="75"/>
      <c r="BH36" s="78"/>
      <c r="BI36" s="78"/>
      <c r="BJ36" s="78"/>
      <c r="BK36" s="78"/>
      <c r="BL36" s="78"/>
      <c r="BM36" s="78"/>
      <c r="BN36" s="78"/>
      <c r="BO36" s="78"/>
      <c r="BP36" s="78"/>
      <c r="BQ36" s="78"/>
      <c r="BR36" s="75"/>
      <c r="BS36" s="78"/>
      <c r="BT36" s="78"/>
      <c r="BU36" s="78"/>
      <c r="BV36" s="78"/>
      <c r="BW36" s="78"/>
      <c r="BX36" s="78"/>
      <c r="BY36" s="78"/>
      <c r="BZ36" s="78"/>
      <c r="CA36" s="78"/>
      <c r="CB36" s="78"/>
      <c r="CC36" s="75"/>
      <c r="CD36" s="78"/>
      <c r="CE36" s="78"/>
      <c r="CF36" s="78"/>
      <c r="CG36" s="78"/>
      <c r="CH36" s="78"/>
      <c r="CI36" s="78"/>
      <c r="CJ36" s="78"/>
      <c r="CK36" s="78"/>
      <c r="CL36" s="78"/>
      <c r="CM36" s="78"/>
      <c r="CN36" s="75"/>
      <c r="CO36" s="78" t="e">
        <f>SUM('STEP 2 - Crops grown'!CO16*'STEP 4 - Investments'!$E12)</f>
        <v>#DIV/0!</v>
      </c>
      <c r="CP36" s="78" t="e">
        <f>SUM('STEP 2 - Crops grown'!CP16*'STEP 4 - Investments'!$E12)</f>
        <v>#DIV/0!</v>
      </c>
      <c r="CQ36" s="78" t="e">
        <f>SUM('STEP 2 - Crops grown'!CQ16*'STEP 4 - Investments'!$E12)</f>
        <v>#DIV/0!</v>
      </c>
      <c r="CR36" s="78" t="e">
        <f>SUM('STEP 2 - Crops grown'!CR16*'STEP 4 - Investments'!$E12)</f>
        <v>#DIV/0!</v>
      </c>
      <c r="CS36" s="78" t="e">
        <f>SUM('STEP 2 - Crops grown'!CS16*'STEP 4 - Investments'!$E12)</f>
        <v>#DIV/0!</v>
      </c>
      <c r="CT36" s="78" t="e">
        <f>SUM('STEP 2 - Crops grown'!CT16*'STEP 4 - Investments'!$E12)</f>
        <v>#DIV/0!</v>
      </c>
      <c r="CU36" s="78" t="e">
        <f>SUM('STEP 2 - Crops grown'!CU16*'STEP 4 - Investments'!$E12)</f>
        <v>#DIV/0!</v>
      </c>
      <c r="CV36" s="78" t="e">
        <f>SUM('STEP 2 - Crops grown'!CV16*'STEP 4 - Investments'!$E12)</f>
        <v>#DIV/0!</v>
      </c>
      <c r="CW36" s="78" t="e">
        <f>SUM('STEP 2 - Crops grown'!CW16*'STEP 4 - Investments'!$E12)</f>
        <v>#DIV/0!</v>
      </c>
      <c r="CX36" s="78" t="e">
        <f>SUM('STEP 2 - Crops grown'!CX16*'STEP 4 - Investments'!$E12)</f>
        <v>#DIV/0!</v>
      </c>
      <c r="CY36" s="75" t="e">
        <f>SUM(CO36:CX36)</f>
        <v>#DIV/0!</v>
      </c>
    </row>
    <row r="37" spans="1:103" x14ac:dyDescent="0.25">
      <c r="A37" s="20" t="s">
        <v>253</v>
      </c>
      <c r="B37" s="75" t="e">
        <f>SUM(O37+Z37+AK37+AV37+BG37+BR37+CC37+CN37+CY37)</f>
        <v>#DIV/0!</v>
      </c>
      <c r="C37" s="123"/>
      <c r="D37" s="112"/>
      <c r="E37" s="78" t="e">
        <f>SUM('STEP 2 - Crops grown'!E14*'STEP 4 - Investments'!$E35)</f>
        <v>#DIV/0!</v>
      </c>
      <c r="F37" s="78" t="e">
        <f>SUM('STEP 2 - Crops grown'!F14*'STEP 4 - Investments'!$E35)</f>
        <v>#DIV/0!</v>
      </c>
      <c r="G37" s="78" t="e">
        <f>SUM('STEP 2 - Crops grown'!G14*'STEP 4 - Investments'!$E35)</f>
        <v>#DIV/0!</v>
      </c>
      <c r="H37" s="78" t="e">
        <f>SUM('STEP 2 - Crops grown'!H14*'STEP 4 - Investments'!$E35)</f>
        <v>#DIV/0!</v>
      </c>
      <c r="I37" s="78" t="e">
        <f>SUM('STEP 2 - Crops grown'!I14*'STEP 4 - Investments'!$E35)</f>
        <v>#DIV/0!</v>
      </c>
      <c r="J37" s="78" t="e">
        <f>SUM('STEP 2 - Crops grown'!J14*'STEP 4 - Investments'!$E35)</f>
        <v>#DIV/0!</v>
      </c>
      <c r="K37" s="78" t="e">
        <f>SUM('STEP 2 - Crops grown'!K14*'STEP 4 - Investments'!$E35)</f>
        <v>#DIV/0!</v>
      </c>
      <c r="L37" s="78" t="e">
        <f>SUM('STEP 2 - Crops grown'!L14*'STEP 4 - Investments'!$E35)</f>
        <v>#DIV/0!</v>
      </c>
      <c r="M37" s="78" t="e">
        <f>SUM('STEP 2 - Crops grown'!M14*'STEP 4 - Investments'!$E35)</f>
        <v>#DIV/0!</v>
      </c>
      <c r="N37" s="78" t="e">
        <f>SUM('STEP 2 - Crops grown'!N14*'STEP 4 - Investments'!$E35)</f>
        <v>#DIV/0!</v>
      </c>
      <c r="O37" s="73" t="e">
        <f>SUM(E37:N37)</f>
        <v>#DIV/0!</v>
      </c>
      <c r="P37" s="78" t="e">
        <f>SUM('STEP 2 - Crops grown'!P14*'STEP 4 - Investments'!$E35)</f>
        <v>#DIV/0!</v>
      </c>
      <c r="Q37" s="78" t="e">
        <f>SUM('STEP 2 - Crops grown'!Q14*'STEP 4 - Investments'!$E35)</f>
        <v>#DIV/0!</v>
      </c>
      <c r="R37" s="78" t="e">
        <f>SUM('STEP 2 - Crops grown'!R14*'STEP 4 - Investments'!$E35)</f>
        <v>#DIV/0!</v>
      </c>
      <c r="S37" s="78" t="e">
        <f>SUM('STEP 2 - Crops grown'!S14*'STEP 4 - Investments'!$E35)</f>
        <v>#DIV/0!</v>
      </c>
      <c r="T37" s="78" t="e">
        <f>SUM('STEP 2 - Crops grown'!T14*'STEP 4 - Investments'!$E35)</f>
        <v>#DIV/0!</v>
      </c>
      <c r="U37" s="78" t="e">
        <f>SUM('STEP 2 - Crops grown'!U14*'STEP 4 - Investments'!$E35)</f>
        <v>#DIV/0!</v>
      </c>
      <c r="V37" s="78" t="e">
        <f>SUM('STEP 2 - Crops grown'!V14*'STEP 4 - Investments'!$E35)</f>
        <v>#DIV/0!</v>
      </c>
      <c r="W37" s="78" t="e">
        <f>SUM('STEP 2 - Crops grown'!W14*'STEP 4 - Investments'!$E35)</f>
        <v>#DIV/0!</v>
      </c>
      <c r="X37" s="78" t="e">
        <f>SUM('STEP 2 - Crops grown'!X14*'STEP 4 - Investments'!$E35)</f>
        <v>#DIV/0!</v>
      </c>
      <c r="Y37" s="78" t="e">
        <f>SUM('STEP 2 - Crops grown'!Y14*'STEP 4 - Investments'!$E35)</f>
        <v>#DIV/0!</v>
      </c>
      <c r="Z37" s="75" t="e">
        <f>SUM('STEP 2 - Crops grown'!Z14*'STEP 4 - Investments'!$E35)</f>
        <v>#DIV/0!</v>
      </c>
      <c r="AA37" s="78" t="e">
        <f>SUM('STEP 2 - Crops grown'!AA14*'STEP 4 - Investments'!$E35)</f>
        <v>#DIV/0!</v>
      </c>
      <c r="AB37" s="78" t="e">
        <f>SUM('STEP 2 - Crops grown'!AB14*'STEP 4 - Investments'!$E35)</f>
        <v>#DIV/0!</v>
      </c>
      <c r="AC37" s="78" t="e">
        <f>SUM('STEP 2 - Crops grown'!AC14*'STEP 4 - Investments'!$E35)</f>
        <v>#DIV/0!</v>
      </c>
      <c r="AD37" s="78" t="e">
        <f>SUM('STEP 2 - Crops grown'!AD14*'STEP 4 - Investments'!$E35)</f>
        <v>#DIV/0!</v>
      </c>
      <c r="AE37" s="78" t="e">
        <f>SUM('STEP 2 - Crops grown'!AE14*'STEP 4 - Investments'!$E35)</f>
        <v>#DIV/0!</v>
      </c>
      <c r="AF37" s="78" t="e">
        <f>SUM('STEP 2 - Crops grown'!AF14*'STEP 4 - Investments'!$E35)</f>
        <v>#DIV/0!</v>
      </c>
      <c r="AG37" s="78" t="e">
        <f>SUM('STEP 2 - Crops grown'!AG14*'STEP 4 - Investments'!$E35)</f>
        <v>#DIV/0!</v>
      </c>
      <c r="AH37" s="78" t="e">
        <f>SUM('STEP 2 - Crops grown'!AH14*'STEP 4 - Investments'!$E35)</f>
        <v>#DIV/0!</v>
      </c>
      <c r="AI37" s="78" t="e">
        <f>SUM('STEP 2 - Crops grown'!AI14*'STEP 4 - Investments'!$E35)</f>
        <v>#DIV/0!</v>
      </c>
      <c r="AJ37" s="78" t="e">
        <f>SUM('STEP 2 - Crops grown'!AJ14*'STEP 4 - Investments'!$E35)</f>
        <v>#DIV/0!</v>
      </c>
      <c r="AK37" s="75" t="e">
        <f>SUM('STEP 2 - Crops grown'!AK14*'STEP 4 - Investments'!$E35)</f>
        <v>#DIV/0!</v>
      </c>
      <c r="AL37" s="78" t="e">
        <f>SUM('STEP 2 - Crops grown'!AL14*'STEP 4 - Investments'!$E35)</f>
        <v>#DIV/0!</v>
      </c>
      <c r="AM37" s="78" t="e">
        <f>SUM('STEP 2 - Crops grown'!AM14*'STEP 4 - Investments'!$E35)</f>
        <v>#DIV/0!</v>
      </c>
      <c r="AN37" s="78" t="e">
        <f>SUM('STEP 2 - Crops grown'!AN14*'STEP 4 - Investments'!$E35)</f>
        <v>#DIV/0!</v>
      </c>
      <c r="AO37" s="78" t="e">
        <f>SUM('STEP 2 - Crops grown'!AO14*'STEP 4 - Investments'!$E35)</f>
        <v>#DIV/0!</v>
      </c>
      <c r="AP37" s="78" t="e">
        <f>SUM('STEP 2 - Crops grown'!AP14*'STEP 4 - Investments'!$E35)</f>
        <v>#DIV/0!</v>
      </c>
      <c r="AQ37" s="78" t="e">
        <f>SUM('STEP 2 - Crops grown'!AQ14*'STEP 4 - Investments'!$E35)</f>
        <v>#DIV/0!</v>
      </c>
      <c r="AR37" s="78" t="e">
        <f>SUM('STEP 2 - Crops grown'!AR14*'STEP 4 - Investments'!$E35)</f>
        <v>#DIV/0!</v>
      </c>
      <c r="AS37" s="78" t="e">
        <f>SUM('STEP 2 - Crops grown'!AS14*'STEP 4 - Investments'!$E35)</f>
        <v>#DIV/0!</v>
      </c>
      <c r="AT37" s="78" t="e">
        <f>SUM('STEP 2 - Crops grown'!AT14*'STEP 4 - Investments'!$E35)</f>
        <v>#DIV/0!</v>
      </c>
      <c r="AU37" s="78" t="e">
        <f>SUM('STEP 2 - Crops grown'!AU14*'STEP 4 - Investments'!$E35)</f>
        <v>#DIV/0!</v>
      </c>
      <c r="AV37" s="75" t="e">
        <f>SUM('STEP 2 - Crops grown'!AV14*'STEP 4 - Investments'!$E35)</f>
        <v>#DIV/0!</v>
      </c>
      <c r="AW37" s="78" t="e">
        <f>SUM('STEP 2 - Crops grown'!AW14*'STEP 4 - Investments'!$E35)</f>
        <v>#DIV/0!</v>
      </c>
      <c r="AX37" s="78" t="e">
        <f>SUM('STEP 2 - Crops grown'!AX14*'STEP 4 - Investments'!$E35)</f>
        <v>#DIV/0!</v>
      </c>
      <c r="AY37" s="78" t="e">
        <f>SUM('STEP 2 - Crops grown'!AY14*'STEP 4 - Investments'!$E35)</f>
        <v>#DIV/0!</v>
      </c>
      <c r="AZ37" s="78" t="e">
        <f>SUM('STEP 2 - Crops grown'!AZ14*'STEP 4 - Investments'!$E35)</f>
        <v>#DIV/0!</v>
      </c>
      <c r="BA37" s="78" t="e">
        <f>SUM('STEP 2 - Crops grown'!BA14*'STEP 4 - Investments'!$E35)</f>
        <v>#DIV/0!</v>
      </c>
      <c r="BB37" s="78" t="e">
        <f>SUM('STEP 2 - Crops grown'!BB14*'STEP 4 - Investments'!$E35)</f>
        <v>#DIV/0!</v>
      </c>
      <c r="BC37" s="78" t="e">
        <f>SUM('STEP 2 - Crops grown'!BC14*'STEP 4 - Investments'!$E35)</f>
        <v>#DIV/0!</v>
      </c>
      <c r="BD37" s="78" t="e">
        <f>SUM('STEP 2 - Crops grown'!BD14*'STEP 4 - Investments'!$E35)</f>
        <v>#DIV/0!</v>
      </c>
      <c r="BE37" s="78" t="e">
        <f>SUM('STEP 2 - Crops grown'!BE14*'STEP 4 - Investments'!$E35)</f>
        <v>#DIV/0!</v>
      </c>
      <c r="BF37" s="78" t="e">
        <f>SUM('STEP 2 - Crops grown'!BF14*'STEP 4 - Investments'!$E35)</f>
        <v>#DIV/0!</v>
      </c>
      <c r="BG37" s="75" t="e">
        <f>SUM('STEP 2 - Crops grown'!BG14*'STEP 4 - Investments'!$E35)</f>
        <v>#DIV/0!</v>
      </c>
      <c r="BH37" s="78" t="e">
        <f>SUM('STEP 2 - Crops grown'!BH14*'STEP 4 - Investments'!$E35)</f>
        <v>#DIV/0!</v>
      </c>
      <c r="BI37" s="78" t="e">
        <f>SUM('STEP 2 - Crops grown'!BI14*'STEP 4 - Investments'!$E35)</f>
        <v>#DIV/0!</v>
      </c>
      <c r="BJ37" s="78" t="e">
        <f>SUM('STEP 2 - Crops grown'!BJ14*'STEP 4 - Investments'!$E35)</f>
        <v>#DIV/0!</v>
      </c>
      <c r="BK37" s="78" t="e">
        <f>SUM('STEP 2 - Crops grown'!BK14*'STEP 4 - Investments'!$E35)</f>
        <v>#DIV/0!</v>
      </c>
      <c r="BL37" s="78" t="e">
        <f>SUM('STEP 2 - Crops grown'!BL14*'STEP 4 - Investments'!$E35)</f>
        <v>#DIV/0!</v>
      </c>
      <c r="BM37" s="78" t="e">
        <f>SUM('STEP 2 - Crops grown'!BM14*'STEP 4 - Investments'!$E35)</f>
        <v>#DIV/0!</v>
      </c>
      <c r="BN37" s="78" t="e">
        <f>SUM('STEP 2 - Crops grown'!BN14*'STEP 4 - Investments'!$E35)</f>
        <v>#DIV/0!</v>
      </c>
      <c r="BO37" s="78" t="e">
        <f>SUM('STEP 2 - Crops grown'!BO14*'STEP 4 - Investments'!$E35)</f>
        <v>#DIV/0!</v>
      </c>
      <c r="BP37" s="78" t="e">
        <f>SUM('STEP 2 - Crops grown'!BP14*'STEP 4 - Investments'!$E35)</f>
        <v>#DIV/0!</v>
      </c>
      <c r="BQ37" s="78" t="e">
        <f>SUM('STEP 2 - Crops grown'!BQ14*'STEP 4 - Investments'!$E35)</f>
        <v>#DIV/0!</v>
      </c>
      <c r="BR37" s="75" t="e">
        <f>SUM('STEP 2 - Crops grown'!BR14*'STEP 4 - Investments'!$E35)</f>
        <v>#DIV/0!</v>
      </c>
      <c r="BS37" s="78" t="e">
        <f>SUM('STEP 2 - Crops grown'!BS14*'STEP 4 - Investments'!$E35)</f>
        <v>#DIV/0!</v>
      </c>
      <c r="BT37" s="78" t="e">
        <f>SUM('STEP 2 - Crops grown'!BT14*'STEP 4 - Investments'!$E35)</f>
        <v>#DIV/0!</v>
      </c>
      <c r="BU37" s="78" t="e">
        <f>SUM('STEP 2 - Crops grown'!BU14*'STEP 4 - Investments'!$E35)</f>
        <v>#DIV/0!</v>
      </c>
      <c r="BV37" s="78" t="e">
        <f>SUM('STEP 2 - Crops grown'!BV14*'STEP 4 - Investments'!$E35)</f>
        <v>#DIV/0!</v>
      </c>
      <c r="BW37" s="78" t="e">
        <f>SUM('STEP 2 - Crops grown'!BW14*'STEP 4 - Investments'!$E35)</f>
        <v>#DIV/0!</v>
      </c>
      <c r="BX37" s="78" t="e">
        <f>SUM('STEP 2 - Crops grown'!BX14*'STEP 4 - Investments'!$E35)</f>
        <v>#DIV/0!</v>
      </c>
      <c r="BY37" s="78" t="e">
        <f>SUM('STEP 2 - Crops grown'!BY14*'STEP 4 - Investments'!$E35)</f>
        <v>#DIV/0!</v>
      </c>
      <c r="BZ37" s="78" t="e">
        <f>SUM('STEP 2 - Crops grown'!BZ14*'STEP 4 - Investments'!$E35)</f>
        <v>#DIV/0!</v>
      </c>
      <c r="CA37" s="78" t="e">
        <f>SUM('STEP 2 - Crops grown'!CA14*'STEP 4 - Investments'!$E35)</f>
        <v>#DIV/0!</v>
      </c>
      <c r="CB37" s="78" t="e">
        <f>SUM('STEP 2 - Crops grown'!CB14*'STEP 4 - Investments'!$E35)</f>
        <v>#DIV/0!</v>
      </c>
      <c r="CC37" s="75" t="e">
        <f>SUM('STEP 2 - Crops grown'!CC14*'STEP 4 - Investments'!$E35)</f>
        <v>#DIV/0!</v>
      </c>
      <c r="CD37" s="78" t="e">
        <f>SUM('STEP 2 - Crops grown'!CD14*'STEP 4 - Investments'!$E35)</f>
        <v>#DIV/0!</v>
      </c>
      <c r="CE37" s="78" t="e">
        <f>SUM('STEP 2 - Crops grown'!CE14*'STEP 4 - Investments'!$E35)</f>
        <v>#DIV/0!</v>
      </c>
      <c r="CF37" s="78" t="e">
        <f>SUM('STEP 2 - Crops grown'!CF14*'STEP 4 - Investments'!$E35)</f>
        <v>#DIV/0!</v>
      </c>
      <c r="CG37" s="78" t="e">
        <f>SUM('STEP 2 - Crops grown'!CG14*'STEP 4 - Investments'!$E35)</f>
        <v>#DIV/0!</v>
      </c>
      <c r="CH37" s="78" t="e">
        <f>SUM('STEP 2 - Crops grown'!CH14*'STEP 4 - Investments'!$E35)</f>
        <v>#DIV/0!</v>
      </c>
      <c r="CI37" s="78" t="e">
        <f>SUM('STEP 2 - Crops grown'!CI14*'STEP 4 - Investments'!$E35)</f>
        <v>#DIV/0!</v>
      </c>
      <c r="CJ37" s="78" t="e">
        <f>SUM('STEP 2 - Crops grown'!CJ14*'STEP 4 - Investments'!$E35)</f>
        <v>#DIV/0!</v>
      </c>
      <c r="CK37" s="78" t="e">
        <f>SUM('STEP 2 - Crops grown'!CK14*'STEP 4 - Investments'!$E35)</f>
        <v>#DIV/0!</v>
      </c>
      <c r="CL37" s="78" t="e">
        <f>SUM('STEP 2 - Crops grown'!CL14*'STEP 4 - Investments'!$E35)</f>
        <v>#DIV/0!</v>
      </c>
      <c r="CM37" s="78" t="e">
        <f>SUM('STEP 2 - Crops grown'!CM14*'STEP 4 - Investments'!$E35)</f>
        <v>#DIV/0!</v>
      </c>
      <c r="CN37" s="75" t="e">
        <f>SUM('STEP 2 - Crops grown'!CN14*'STEP 4 - Investments'!$E35)</f>
        <v>#DIV/0!</v>
      </c>
      <c r="CO37" s="78" t="e">
        <f>SUM('STEP 2 - Crops grown'!CO14*'STEP 4 - Investments'!$E35)</f>
        <v>#DIV/0!</v>
      </c>
      <c r="CP37" s="78" t="e">
        <f>SUM('STEP 2 - Crops grown'!CP14*'STEP 4 - Investments'!$E35)</f>
        <v>#DIV/0!</v>
      </c>
      <c r="CQ37" s="78" t="e">
        <f>SUM('STEP 2 - Crops grown'!CQ14*'STEP 4 - Investments'!$E35)</f>
        <v>#DIV/0!</v>
      </c>
      <c r="CR37" s="78" t="e">
        <f>SUM('STEP 2 - Crops grown'!CR14*'STEP 4 - Investments'!$E35)</f>
        <v>#DIV/0!</v>
      </c>
      <c r="CS37" s="78" t="e">
        <f>SUM('STEP 2 - Crops grown'!CS14*'STEP 4 - Investments'!$E35)</f>
        <v>#DIV/0!</v>
      </c>
      <c r="CT37" s="78" t="e">
        <f>SUM('STEP 2 - Crops grown'!CT14*'STEP 4 - Investments'!$E35)</f>
        <v>#DIV/0!</v>
      </c>
      <c r="CU37" s="78" t="e">
        <f>SUM('STEP 2 - Crops grown'!CU14*'STEP 4 - Investments'!$E35)</f>
        <v>#DIV/0!</v>
      </c>
      <c r="CV37" s="78" t="e">
        <f>SUM('STEP 2 - Crops grown'!CV14*'STEP 4 - Investments'!$E35)</f>
        <v>#DIV/0!</v>
      </c>
      <c r="CW37" s="78" t="e">
        <f>SUM('STEP 2 - Crops grown'!CW14*'STEP 4 - Investments'!$E35)</f>
        <v>#DIV/0!</v>
      </c>
      <c r="CX37" s="78" t="e">
        <f>SUM('STEP 2 - Crops grown'!CX14*'STEP 4 - Investments'!$E35)</f>
        <v>#DIV/0!</v>
      </c>
      <c r="CY37" s="75" t="e">
        <f>SUM('STEP 2 - Crops grown'!CY14*'STEP 4 - Investments'!$E35)</f>
        <v>#DIV/0!</v>
      </c>
    </row>
    <row r="38" spans="1:103" x14ac:dyDescent="0.25">
      <c r="B38" s="75"/>
      <c r="C38" s="123"/>
      <c r="D38" s="112"/>
      <c r="E38" s="113"/>
      <c r="F38" s="113"/>
      <c r="G38" s="113"/>
      <c r="H38" s="113"/>
      <c r="I38" s="113"/>
      <c r="J38" s="113"/>
      <c r="K38" s="113"/>
      <c r="L38" s="113"/>
      <c r="M38" s="113"/>
      <c r="N38" s="113"/>
      <c r="O38" s="74"/>
      <c r="P38" s="78"/>
      <c r="Q38" s="78"/>
      <c r="R38" s="78"/>
      <c r="S38" s="78"/>
      <c r="T38" s="78"/>
      <c r="U38" s="78"/>
      <c r="V38" s="78"/>
      <c r="W38" s="78"/>
      <c r="X38" s="78"/>
      <c r="Y38" s="78"/>
      <c r="Z38" s="75"/>
      <c r="AA38" s="78"/>
      <c r="AB38" s="78"/>
      <c r="AC38" s="78"/>
      <c r="AD38" s="78"/>
      <c r="AE38" s="78"/>
      <c r="AF38" s="78"/>
      <c r="AG38" s="78"/>
      <c r="AH38" s="78"/>
      <c r="AI38" s="78"/>
      <c r="AJ38" s="78"/>
      <c r="AK38" s="75"/>
      <c r="AL38" s="78"/>
      <c r="AM38" s="78"/>
      <c r="AN38" s="78"/>
      <c r="AO38" s="78"/>
      <c r="AP38" s="78"/>
      <c r="AQ38" s="78"/>
      <c r="AR38" s="78"/>
      <c r="AS38" s="78"/>
      <c r="AT38" s="78"/>
      <c r="AU38" s="78"/>
      <c r="AV38" s="75"/>
      <c r="AW38" s="78"/>
      <c r="AX38" s="78"/>
      <c r="AY38" s="78"/>
      <c r="AZ38" s="78"/>
      <c r="BA38" s="78"/>
      <c r="BB38" s="78"/>
      <c r="BC38" s="78"/>
      <c r="BD38" s="78"/>
      <c r="BE38" s="78"/>
      <c r="BF38" s="78"/>
      <c r="BG38" s="75"/>
      <c r="BH38" s="78"/>
      <c r="BI38" s="78"/>
      <c r="BJ38" s="78"/>
      <c r="BK38" s="78"/>
      <c r="BL38" s="78"/>
      <c r="BM38" s="78"/>
      <c r="BN38" s="78"/>
      <c r="BO38" s="78"/>
      <c r="BP38" s="78"/>
      <c r="BQ38" s="78"/>
      <c r="BR38" s="75"/>
      <c r="BS38" s="78"/>
      <c r="BT38" s="78"/>
      <c r="BU38" s="78"/>
      <c r="BV38" s="78"/>
      <c r="BW38" s="78"/>
      <c r="BX38" s="78"/>
      <c r="BY38" s="78"/>
      <c r="BZ38" s="78"/>
      <c r="CA38" s="78"/>
      <c r="CB38" s="78"/>
      <c r="CC38" s="75"/>
      <c r="CD38" s="78"/>
      <c r="CE38" s="78"/>
      <c r="CF38" s="78"/>
      <c r="CG38" s="78"/>
      <c r="CH38" s="78"/>
      <c r="CI38" s="78"/>
      <c r="CJ38" s="78"/>
      <c r="CK38" s="78"/>
      <c r="CL38" s="78"/>
      <c r="CM38" s="78"/>
      <c r="CN38" s="75"/>
      <c r="CO38" s="78"/>
      <c r="CP38" s="78"/>
      <c r="CQ38" s="78"/>
      <c r="CR38" s="78"/>
      <c r="CS38" s="78"/>
      <c r="CT38" s="78"/>
      <c r="CU38" s="78"/>
      <c r="CV38" s="78"/>
      <c r="CW38" s="78"/>
      <c r="CX38" s="78"/>
      <c r="CY38" s="75"/>
    </row>
    <row r="39" spans="1:103" x14ac:dyDescent="0.25">
      <c r="A39" s="2" t="s">
        <v>82</v>
      </c>
      <c r="B39" s="75" t="e">
        <f>SUM(Z39+AK39+AV39+BG39+BR39+CC39+CN39+CY39)</f>
        <v>#DIV/0!</v>
      </c>
      <c r="C39" s="121"/>
      <c r="D39" s="73"/>
      <c r="E39" s="73" t="e">
        <f>SUM(E8+E9+E10+E11+E30+E31+E32+E33+E34+E35+E36+E37)</f>
        <v>#DIV/0!</v>
      </c>
      <c r="F39" s="73" t="e">
        <f t="shared" ref="F39:BQ39" si="4">SUM(F8+F9+F10+F11+F30+F31+F32+F33+F34+F35+F36+F37)</f>
        <v>#DIV/0!</v>
      </c>
      <c r="G39" s="73" t="e">
        <f t="shared" si="4"/>
        <v>#DIV/0!</v>
      </c>
      <c r="H39" s="73" t="e">
        <f t="shared" si="4"/>
        <v>#DIV/0!</v>
      </c>
      <c r="I39" s="73" t="e">
        <f t="shared" si="4"/>
        <v>#DIV/0!</v>
      </c>
      <c r="J39" s="73" t="e">
        <f t="shared" si="4"/>
        <v>#DIV/0!</v>
      </c>
      <c r="K39" s="73" t="e">
        <f t="shared" si="4"/>
        <v>#DIV/0!</v>
      </c>
      <c r="L39" s="73" t="e">
        <f t="shared" si="4"/>
        <v>#DIV/0!</v>
      </c>
      <c r="M39" s="73" t="e">
        <f t="shared" si="4"/>
        <v>#DIV/0!</v>
      </c>
      <c r="N39" s="73" t="e">
        <f t="shared" si="4"/>
        <v>#DIV/0!</v>
      </c>
      <c r="O39" s="73" t="e">
        <f t="shared" si="4"/>
        <v>#DIV/0!</v>
      </c>
      <c r="P39" s="73" t="e">
        <f t="shared" si="4"/>
        <v>#DIV/0!</v>
      </c>
      <c r="Q39" s="73" t="e">
        <f t="shared" si="4"/>
        <v>#DIV/0!</v>
      </c>
      <c r="R39" s="73" t="e">
        <f t="shared" si="4"/>
        <v>#DIV/0!</v>
      </c>
      <c r="S39" s="73" t="e">
        <f t="shared" si="4"/>
        <v>#DIV/0!</v>
      </c>
      <c r="T39" s="73" t="e">
        <f t="shared" si="4"/>
        <v>#DIV/0!</v>
      </c>
      <c r="U39" s="73" t="e">
        <f t="shared" si="4"/>
        <v>#DIV/0!</v>
      </c>
      <c r="V39" s="73" t="e">
        <f t="shared" si="4"/>
        <v>#DIV/0!</v>
      </c>
      <c r="W39" s="73" t="e">
        <f t="shared" si="4"/>
        <v>#DIV/0!</v>
      </c>
      <c r="X39" s="73" t="e">
        <f t="shared" si="4"/>
        <v>#DIV/0!</v>
      </c>
      <c r="Y39" s="73" t="e">
        <f t="shared" si="4"/>
        <v>#DIV/0!</v>
      </c>
      <c r="Z39" s="73" t="e">
        <f t="shared" si="4"/>
        <v>#DIV/0!</v>
      </c>
      <c r="AA39" s="73" t="e">
        <f t="shared" si="4"/>
        <v>#DIV/0!</v>
      </c>
      <c r="AB39" s="73" t="e">
        <f t="shared" si="4"/>
        <v>#DIV/0!</v>
      </c>
      <c r="AC39" s="73" t="e">
        <f t="shared" si="4"/>
        <v>#DIV/0!</v>
      </c>
      <c r="AD39" s="73" t="e">
        <f t="shared" si="4"/>
        <v>#DIV/0!</v>
      </c>
      <c r="AE39" s="73" t="e">
        <f t="shared" si="4"/>
        <v>#DIV/0!</v>
      </c>
      <c r="AF39" s="73" t="e">
        <f t="shared" si="4"/>
        <v>#DIV/0!</v>
      </c>
      <c r="AG39" s="73" t="e">
        <f t="shared" si="4"/>
        <v>#DIV/0!</v>
      </c>
      <c r="AH39" s="73" t="e">
        <f t="shared" si="4"/>
        <v>#DIV/0!</v>
      </c>
      <c r="AI39" s="73" t="e">
        <f t="shared" si="4"/>
        <v>#DIV/0!</v>
      </c>
      <c r="AJ39" s="73" t="e">
        <f t="shared" si="4"/>
        <v>#DIV/0!</v>
      </c>
      <c r="AK39" s="73" t="e">
        <f t="shared" si="4"/>
        <v>#DIV/0!</v>
      </c>
      <c r="AL39" s="73" t="e">
        <f t="shared" si="4"/>
        <v>#DIV/0!</v>
      </c>
      <c r="AM39" s="73" t="e">
        <f t="shared" si="4"/>
        <v>#DIV/0!</v>
      </c>
      <c r="AN39" s="73" t="e">
        <f t="shared" si="4"/>
        <v>#DIV/0!</v>
      </c>
      <c r="AO39" s="73" t="e">
        <f t="shared" si="4"/>
        <v>#DIV/0!</v>
      </c>
      <c r="AP39" s="73" t="e">
        <f t="shared" si="4"/>
        <v>#DIV/0!</v>
      </c>
      <c r="AQ39" s="73" t="e">
        <f t="shared" si="4"/>
        <v>#DIV/0!</v>
      </c>
      <c r="AR39" s="73" t="e">
        <f t="shared" si="4"/>
        <v>#DIV/0!</v>
      </c>
      <c r="AS39" s="73" t="e">
        <f t="shared" si="4"/>
        <v>#DIV/0!</v>
      </c>
      <c r="AT39" s="73" t="e">
        <f t="shared" si="4"/>
        <v>#DIV/0!</v>
      </c>
      <c r="AU39" s="73" t="e">
        <f t="shared" si="4"/>
        <v>#DIV/0!</v>
      </c>
      <c r="AV39" s="73" t="e">
        <f t="shared" si="4"/>
        <v>#DIV/0!</v>
      </c>
      <c r="AW39" s="73" t="e">
        <f t="shared" si="4"/>
        <v>#DIV/0!</v>
      </c>
      <c r="AX39" s="73" t="e">
        <f t="shared" si="4"/>
        <v>#DIV/0!</v>
      </c>
      <c r="AY39" s="73" t="e">
        <f t="shared" si="4"/>
        <v>#DIV/0!</v>
      </c>
      <c r="AZ39" s="73" t="e">
        <f t="shared" si="4"/>
        <v>#DIV/0!</v>
      </c>
      <c r="BA39" s="73" t="e">
        <f t="shared" si="4"/>
        <v>#DIV/0!</v>
      </c>
      <c r="BB39" s="73" t="e">
        <f t="shared" si="4"/>
        <v>#DIV/0!</v>
      </c>
      <c r="BC39" s="73" t="e">
        <f t="shared" si="4"/>
        <v>#DIV/0!</v>
      </c>
      <c r="BD39" s="73" t="e">
        <f t="shared" si="4"/>
        <v>#DIV/0!</v>
      </c>
      <c r="BE39" s="73" t="e">
        <f t="shared" si="4"/>
        <v>#DIV/0!</v>
      </c>
      <c r="BF39" s="73" t="e">
        <f t="shared" si="4"/>
        <v>#DIV/0!</v>
      </c>
      <c r="BG39" s="73" t="e">
        <f t="shared" si="4"/>
        <v>#DIV/0!</v>
      </c>
      <c r="BH39" s="73" t="e">
        <f t="shared" si="4"/>
        <v>#DIV/0!</v>
      </c>
      <c r="BI39" s="73" t="e">
        <f t="shared" si="4"/>
        <v>#DIV/0!</v>
      </c>
      <c r="BJ39" s="73" t="e">
        <f t="shared" si="4"/>
        <v>#DIV/0!</v>
      </c>
      <c r="BK39" s="73" t="e">
        <f t="shared" si="4"/>
        <v>#DIV/0!</v>
      </c>
      <c r="BL39" s="73" t="e">
        <f t="shared" si="4"/>
        <v>#DIV/0!</v>
      </c>
      <c r="BM39" s="73" t="e">
        <f t="shared" si="4"/>
        <v>#DIV/0!</v>
      </c>
      <c r="BN39" s="73" t="e">
        <f t="shared" si="4"/>
        <v>#DIV/0!</v>
      </c>
      <c r="BO39" s="73" t="e">
        <f t="shared" si="4"/>
        <v>#DIV/0!</v>
      </c>
      <c r="BP39" s="73" t="e">
        <f t="shared" si="4"/>
        <v>#DIV/0!</v>
      </c>
      <c r="BQ39" s="73" t="e">
        <f t="shared" si="4"/>
        <v>#DIV/0!</v>
      </c>
      <c r="BR39" s="73" t="e">
        <f t="shared" ref="BR39:CY39" si="5">SUM(BR8+BR9+BR10+BR11+BR30+BR31+BR32+BR33+BR34+BR35+BR36+BR37)</f>
        <v>#DIV/0!</v>
      </c>
      <c r="BS39" s="73" t="e">
        <f t="shared" si="5"/>
        <v>#DIV/0!</v>
      </c>
      <c r="BT39" s="73" t="e">
        <f t="shared" si="5"/>
        <v>#DIV/0!</v>
      </c>
      <c r="BU39" s="73" t="e">
        <f t="shared" si="5"/>
        <v>#DIV/0!</v>
      </c>
      <c r="BV39" s="73" t="e">
        <f t="shared" si="5"/>
        <v>#DIV/0!</v>
      </c>
      <c r="BW39" s="73" t="e">
        <f t="shared" si="5"/>
        <v>#DIV/0!</v>
      </c>
      <c r="BX39" s="73" t="e">
        <f t="shared" si="5"/>
        <v>#DIV/0!</v>
      </c>
      <c r="BY39" s="73" t="e">
        <f t="shared" si="5"/>
        <v>#DIV/0!</v>
      </c>
      <c r="BZ39" s="73" t="e">
        <f t="shared" si="5"/>
        <v>#DIV/0!</v>
      </c>
      <c r="CA39" s="73" t="e">
        <f t="shared" si="5"/>
        <v>#DIV/0!</v>
      </c>
      <c r="CB39" s="73" t="e">
        <f t="shared" si="5"/>
        <v>#DIV/0!</v>
      </c>
      <c r="CC39" s="73" t="e">
        <f t="shared" si="5"/>
        <v>#DIV/0!</v>
      </c>
      <c r="CD39" s="73" t="e">
        <f t="shared" si="5"/>
        <v>#DIV/0!</v>
      </c>
      <c r="CE39" s="73" t="e">
        <f t="shared" si="5"/>
        <v>#DIV/0!</v>
      </c>
      <c r="CF39" s="73" t="e">
        <f t="shared" si="5"/>
        <v>#DIV/0!</v>
      </c>
      <c r="CG39" s="73" t="e">
        <f t="shared" si="5"/>
        <v>#DIV/0!</v>
      </c>
      <c r="CH39" s="73" t="e">
        <f t="shared" si="5"/>
        <v>#DIV/0!</v>
      </c>
      <c r="CI39" s="73" t="e">
        <f t="shared" si="5"/>
        <v>#DIV/0!</v>
      </c>
      <c r="CJ39" s="73" t="e">
        <f t="shared" si="5"/>
        <v>#DIV/0!</v>
      </c>
      <c r="CK39" s="73" t="e">
        <f t="shared" si="5"/>
        <v>#DIV/0!</v>
      </c>
      <c r="CL39" s="73" t="e">
        <f t="shared" si="5"/>
        <v>#DIV/0!</v>
      </c>
      <c r="CM39" s="73" t="e">
        <f t="shared" si="5"/>
        <v>#DIV/0!</v>
      </c>
      <c r="CN39" s="73" t="e">
        <f t="shared" si="5"/>
        <v>#DIV/0!</v>
      </c>
      <c r="CO39" s="73" t="e">
        <f t="shared" si="5"/>
        <v>#DIV/0!</v>
      </c>
      <c r="CP39" s="73" t="e">
        <f t="shared" si="5"/>
        <v>#DIV/0!</v>
      </c>
      <c r="CQ39" s="73" t="e">
        <f t="shared" si="5"/>
        <v>#DIV/0!</v>
      </c>
      <c r="CR39" s="73" t="e">
        <f t="shared" si="5"/>
        <v>#DIV/0!</v>
      </c>
      <c r="CS39" s="73" t="e">
        <f t="shared" si="5"/>
        <v>#DIV/0!</v>
      </c>
      <c r="CT39" s="73" t="e">
        <f t="shared" si="5"/>
        <v>#DIV/0!</v>
      </c>
      <c r="CU39" s="73" t="e">
        <f t="shared" si="5"/>
        <v>#DIV/0!</v>
      </c>
      <c r="CV39" s="73" t="e">
        <f t="shared" si="5"/>
        <v>#DIV/0!</v>
      </c>
      <c r="CW39" s="73" t="e">
        <f t="shared" si="5"/>
        <v>#DIV/0!</v>
      </c>
      <c r="CX39" s="73" t="e">
        <f t="shared" si="5"/>
        <v>#DIV/0!</v>
      </c>
      <c r="CY39" s="73" t="e">
        <f t="shared" si="5"/>
        <v>#DIV/0!</v>
      </c>
    </row>
    <row r="40" spans="1:103" x14ac:dyDescent="0.25">
      <c r="B40" s="75"/>
      <c r="C40" s="123"/>
      <c r="D40" s="78"/>
      <c r="E40" s="78"/>
      <c r="F40" s="78"/>
      <c r="G40" s="78"/>
      <c r="H40" s="78"/>
      <c r="I40" s="78"/>
      <c r="J40" s="78"/>
      <c r="K40" s="78"/>
      <c r="L40" s="78"/>
      <c r="M40" s="78"/>
      <c r="N40" s="78"/>
      <c r="O40" s="75"/>
      <c r="P40" s="78"/>
      <c r="Q40" s="78"/>
      <c r="R40" s="78"/>
      <c r="S40" s="78"/>
      <c r="T40" s="78"/>
      <c r="U40" s="78"/>
      <c r="V40" s="78"/>
      <c r="W40" s="78"/>
      <c r="X40" s="78"/>
      <c r="Y40" s="78"/>
      <c r="Z40" s="75"/>
      <c r="AA40" s="78"/>
      <c r="AB40" s="78"/>
      <c r="AC40" s="78"/>
      <c r="AD40" s="78"/>
      <c r="AE40" s="78"/>
      <c r="AF40" s="78"/>
      <c r="AG40" s="78"/>
      <c r="AH40" s="78"/>
      <c r="AI40" s="78"/>
      <c r="AJ40" s="78"/>
      <c r="AK40" s="75"/>
      <c r="AL40" s="78"/>
      <c r="AM40" s="78"/>
      <c r="AN40" s="78"/>
      <c r="AO40" s="78"/>
      <c r="AP40" s="78"/>
      <c r="AQ40" s="78"/>
      <c r="AR40" s="78"/>
      <c r="AS40" s="78"/>
      <c r="AT40" s="78"/>
      <c r="AU40" s="78"/>
      <c r="AV40" s="75"/>
      <c r="AW40" s="78"/>
      <c r="AX40" s="78"/>
      <c r="AY40" s="78"/>
      <c r="AZ40" s="78"/>
      <c r="BA40" s="78"/>
      <c r="BB40" s="78"/>
      <c r="BC40" s="78"/>
      <c r="BD40" s="78"/>
      <c r="BE40" s="78"/>
      <c r="BF40" s="78"/>
      <c r="BG40" s="75"/>
      <c r="BH40" s="78"/>
      <c r="BI40" s="78"/>
      <c r="BJ40" s="78"/>
      <c r="BK40" s="78"/>
      <c r="BL40" s="78"/>
      <c r="BM40" s="78"/>
      <c r="BN40" s="78"/>
      <c r="BO40" s="78"/>
      <c r="BP40" s="78"/>
      <c r="BQ40" s="78"/>
      <c r="BR40" s="75"/>
      <c r="BS40" s="78"/>
      <c r="BT40" s="78"/>
      <c r="BU40" s="78"/>
      <c r="BV40" s="78"/>
      <c r="BW40" s="78"/>
      <c r="BX40" s="78"/>
      <c r="BY40" s="78"/>
      <c r="BZ40" s="78"/>
      <c r="CA40" s="78"/>
      <c r="CB40" s="78"/>
      <c r="CC40" s="75"/>
      <c r="CD40" s="78"/>
      <c r="CE40" s="78"/>
      <c r="CF40" s="78"/>
      <c r="CG40" s="78"/>
      <c r="CH40" s="78"/>
      <c r="CI40" s="78"/>
      <c r="CJ40" s="78"/>
      <c r="CK40" s="78"/>
      <c r="CL40" s="78"/>
      <c r="CM40" s="78"/>
      <c r="CN40" s="75"/>
      <c r="CO40" s="78"/>
      <c r="CP40" s="78"/>
      <c r="CQ40" s="78"/>
      <c r="CR40" s="78"/>
      <c r="CS40" s="78"/>
      <c r="CT40" s="78"/>
      <c r="CU40" s="78"/>
      <c r="CV40" s="78"/>
      <c r="CW40" s="78"/>
      <c r="CX40" s="78"/>
      <c r="CY40" s="75"/>
    </row>
    <row r="41" spans="1:103" x14ac:dyDescent="0.25">
      <c r="B41" s="75"/>
      <c r="C41" s="123"/>
      <c r="D41" s="78"/>
      <c r="E41" s="78"/>
      <c r="F41" s="78"/>
      <c r="G41" s="78"/>
      <c r="H41" s="78"/>
      <c r="I41" s="78"/>
      <c r="J41" s="78"/>
      <c r="K41" s="78"/>
      <c r="L41" s="78"/>
      <c r="M41" s="78"/>
      <c r="N41" s="78"/>
      <c r="O41" s="75"/>
      <c r="P41" s="78"/>
      <c r="Q41" s="78"/>
      <c r="R41" s="78"/>
      <c r="S41" s="78"/>
      <c r="T41" s="78"/>
      <c r="U41" s="78"/>
      <c r="V41" s="78"/>
      <c r="W41" s="78"/>
      <c r="X41" s="78"/>
      <c r="Y41" s="78"/>
      <c r="Z41" s="75"/>
      <c r="AA41" s="78"/>
      <c r="AB41" s="78"/>
      <c r="AC41" s="78"/>
      <c r="AD41" s="78"/>
      <c r="AE41" s="78"/>
      <c r="AF41" s="78"/>
      <c r="AG41" s="78"/>
      <c r="AH41" s="78"/>
      <c r="AI41" s="78"/>
      <c r="AJ41" s="78"/>
      <c r="AK41" s="75"/>
      <c r="AL41" s="78"/>
      <c r="AM41" s="78"/>
      <c r="AN41" s="78"/>
      <c r="AO41" s="78"/>
      <c r="AP41" s="78"/>
      <c r="AQ41" s="78"/>
      <c r="AR41" s="78"/>
      <c r="AS41" s="78"/>
      <c r="AT41" s="78"/>
      <c r="AU41" s="78"/>
      <c r="AV41" s="75"/>
      <c r="AW41" s="78"/>
      <c r="AX41" s="78"/>
      <c r="AY41" s="78"/>
      <c r="AZ41" s="78"/>
      <c r="BA41" s="78"/>
      <c r="BB41" s="78"/>
      <c r="BC41" s="78"/>
      <c r="BD41" s="78"/>
      <c r="BE41" s="78"/>
      <c r="BF41" s="78"/>
      <c r="BG41" s="75"/>
      <c r="BH41" s="78"/>
      <c r="BI41" s="78"/>
      <c r="BJ41" s="78"/>
      <c r="BK41" s="78"/>
      <c r="BL41" s="78"/>
      <c r="BM41" s="78"/>
      <c r="BN41" s="78"/>
      <c r="BO41" s="78"/>
      <c r="BP41" s="78"/>
      <c r="BQ41" s="78"/>
      <c r="BR41" s="75"/>
      <c r="BS41" s="78"/>
      <c r="BT41" s="78"/>
      <c r="BU41" s="78"/>
      <c r="BV41" s="78"/>
      <c r="BW41" s="78"/>
      <c r="BX41" s="78"/>
      <c r="BY41" s="78"/>
      <c r="BZ41" s="78"/>
      <c r="CA41" s="78"/>
      <c r="CB41" s="78"/>
      <c r="CC41" s="75"/>
      <c r="CD41" s="78"/>
      <c r="CE41" s="78"/>
      <c r="CF41" s="78"/>
      <c r="CG41" s="78"/>
      <c r="CH41" s="78"/>
      <c r="CI41" s="78"/>
      <c r="CJ41" s="78"/>
      <c r="CK41" s="78"/>
      <c r="CL41" s="78"/>
      <c r="CM41" s="78"/>
      <c r="CN41" s="75"/>
      <c r="CO41" s="78"/>
      <c r="CP41" s="78"/>
      <c r="CQ41" s="78"/>
      <c r="CR41" s="78"/>
      <c r="CS41" s="78"/>
      <c r="CT41" s="78"/>
      <c r="CU41" s="78"/>
      <c r="CV41" s="78"/>
      <c r="CW41" s="78"/>
      <c r="CX41" s="78"/>
      <c r="CY41" s="75"/>
    </row>
    <row r="42" spans="1:103" x14ac:dyDescent="0.25">
      <c r="A42" s="2" t="s">
        <v>83</v>
      </c>
      <c r="B42" s="75">
        <f>SUM(Z42+AK42+AV42+BR42+CN42+CY42)</f>
        <v>0</v>
      </c>
      <c r="C42" s="121"/>
      <c r="D42" s="73"/>
      <c r="E42" s="73">
        <v>0</v>
      </c>
      <c r="F42" s="73">
        <v>0</v>
      </c>
      <c r="G42" s="73">
        <v>0</v>
      </c>
      <c r="H42" s="73">
        <v>0</v>
      </c>
      <c r="I42" s="73">
        <v>0</v>
      </c>
      <c r="J42" s="73">
        <v>0</v>
      </c>
      <c r="K42" s="73">
        <v>0</v>
      </c>
      <c r="L42" s="73">
        <v>0</v>
      </c>
      <c r="M42" s="73">
        <v>0</v>
      </c>
      <c r="N42" s="73">
        <v>0</v>
      </c>
      <c r="O42" s="73">
        <f>SUM(E42:N42)</f>
        <v>0</v>
      </c>
      <c r="P42" s="75">
        <f>'STEP 8 - Sales'!P23</f>
        <v>0</v>
      </c>
      <c r="Q42" s="75">
        <f>'STEP 8 - Sales'!Q23</f>
        <v>0</v>
      </c>
      <c r="R42" s="75">
        <f>'STEP 8 - Sales'!R23</f>
        <v>0</v>
      </c>
      <c r="S42" s="75">
        <f>'STEP 8 - Sales'!S23</f>
        <v>0</v>
      </c>
      <c r="T42" s="75">
        <f>'STEP 8 - Sales'!T23</f>
        <v>0</v>
      </c>
      <c r="U42" s="75">
        <f>'STEP 8 - Sales'!U23</f>
        <v>0</v>
      </c>
      <c r="V42" s="75">
        <f>'STEP 8 - Sales'!V23</f>
        <v>0</v>
      </c>
      <c r="W42" s="75">
        <f>'STEP 8 - Sales'!W23</f>
        <v>0</v>
      </c>
      <c r="X42" s="75">
        <f>'STEP 8 - Sales'!X23</f>
        <v>0</v>
      </c>
      <c r="Y42" s="75">
        <f>'STEP 8 - Sales'!Y23</f>
        <v>0</v>
      </c>
      <c r="Z42" s="75">
        <f>'STEP 8 - Sales'!Z23</f>
        <v>0</v>
      </c>
      <c r="AA42" s="75">
        <f>'STEP 8 - Sales'!AA23</f>
        <v>0</v>
      </c>
      <c r="AB42" s="75">
        <f>'STEP 8 - Sales'!AB23</f>
        <v>0</v>
      </c>
      <c r="AC42" s="75">
        <f>'STEP 8 - Sales'!AC23</f>
        <v>0</v>
      </c>
      <c r="AD42" s="75">
        <f>'STEP 8 - Sales'!AD23</f>
        <v>0</v>
      </c>
      <c r="AE42" s="75">
        <f>'STEP 8 - Sales'!AE23</f>
        <v>0</v>
      </c>
      <c r="AF42" s="75">
        <f>'STEP 8 - Sales'!AF23</f>
        <v>0</v>
      </c>
      <c r="AG42" s="75">
        <f>'STEP 8 - Sales'!AG23</f>
        <v>0</v>
      </c>
      <c r="AH42" s="75">
        <f>'STEP 8 - Sales'!AH23</f>
        <v>0</v>
      </c>
      <c r="AI42" s="75">
        <f>'STEP 8 - Sales'!AI23</f>
        <v>0</v>
      </c>
      <c r="AJ42" s="75">
        <f>'STEP 8 - Sales'!AJ23</f>
        <v>0</v>
      </c>
      <c r="AK42" s="75">
        <f>'STEP 8 - Sales'!AK23</f>
        <v>0</v>
      </c>
      <c r="AL42" s="75">
        <f>'STEP 8 - Sales'!AL23</f>
        <v>0</v>
      </c>
      <c r="AM42" s="75">
        <f>'STEP 8 - Sales'!AM23</f>
        <v>0</v>
      </c>
      <c r="AN42" s="75">
        <f>'STEP 8 - Sales'!AN23</f>
        <v>0</v>
      </c>
      <c r="AO42" s="75">
        <f>'STEP 8 - Sales'!AO23</f>
        <v>0</v>
      </c>
      <c r="AP42" s="75">
        <f>'STEP 8 - Sales'!AP23</f>
        <v>0</v>
      </c>
      <c r="AQ42" s="75">
        <f>'STEP 8 - Sales'!AQ23</f>
        <v>0</v>
      </c>
      <c r="AR42" s="75">
        <f>'STEP 8 - Sales'!AR23</f>
        <v>0</v>
      </c>
      <c r="AS42" s="75">
        <f>'STEP 8 - Sales'!AS23</f>
        <v>0</v>
      </c>
      <c r="AT42" s="75">
        <f>'STEP 8 - Sales'!AT23</f>
        <v>0</v>
      </c>
      <c r="AU42" s="75">
        <f>'STEP 8 - Sales'!AU23</f>
        <v>0</v>
      </c>
      <c r="AV42" s="75">
        <f>'STEP 8 - Sales'!AV23</f>
        <v>0</v>
      </c>
      <c r="AW42" s="75">
        <f>'STEP 8 - Sales'!AW23</f>
        <v>0</v>
      </c>
      <c r="AX42" s="75">
        <f>'STEP 8 - Sales'!AX23</f>
        <v>0</v>
      </c>
      <c r="AY42" s="75">
        <f>'STEP 8 - Sales'!AY23</f>
        <v>0</v>
      </c>
      <c r="AZ42" s="75">
        <f>'STEP 8 - Sales'!AZ23</f>
        <v>0</v>
      </c>
      <c r="BA42" s="75">
        <f>'STEP 8 - Sales'!BA23</f>
        <v>0</v>
      </c>
      <c r="BB42" s="75">
        <f>'STEP 8 - Sales'!BB23</f>
        <v>0</v>
      </c>
      <c r="BC42" s="75">
        <f>'STEP 8 - Sales'!BC23</f>
        <v>0</v>
      </c>
      <c r="BD42" s="75">
        <f>'STEP 8 - Sales'!BD23</f>
        <v>0</v>
      </c>
      <c r="BE42" s="75">
        <f>'STEP 8 - Sales'!BE23</f>
        <v>0</v>
      </c>
      <c r="BF42" s="75">
        <f>'STEP 8 - Sales'!BF23</f>
        <v>0</v>
      </c>
      <c r="BG42" s="75">
        <f>'STEP 8 - Sales'!BG23</f>
        <v>0</v>
      </c>
      <c r="BH42" s="75">
        <f>'STEP 8 - Sales'!BH23</f>
        <v>0</v>
      </c>
      <c r="BI42" s="75">
        <f>'STEP 8 - Sales'!BI23</f>
        <v>0</v>
      </c>
      <c r="BJ42" s="75">
        <f>'STEP 8 - Sales'!BJ23</f>
        <v>0</v>
      </c>
      <c r="BK42" s="75">
        <f>'STEP 8 - Sales'!BK23</f>
        <v>0</v>
      </c>
      <c r="BL42" s="75">
        <f>'STEP 8 - Sales'!BL23</f>
        <v>0</v>
      </c>
      <c r="BM42" s="75">
        <f>'STEP 8 - Sales'!BM23</f>
        <v>0</v>
      </c>
      <c r="BN42" s="75">
        <f>'STEP 8 - Sales'!BN23</f>
        <v>0</v>
      </c>
      <c r="BO42" s="75">
        <f>'STEP 8 - Sales'!BO23</f>
        <v>0</v>
      </c>
      <c r="BP42" s="75">
        <f>'STEP 8 - Sales'!BP23</f>
        <v>0</v>
      </c>
      <c r="BQ42" s="75">
        <f>'STEP 8 - Sales'!BQ23</f>
        <v>0</v>
      </c>
      <c r="BR42" s="75">
        <f>'STEP 8 - Sales'!BR23</f>
        <v>0</v>
      </c>
      <c r="BS42" s="75">
        <f>'STEP 8 - Sales'!BS23</f>
        <v>0</v>
      </c>
      <c r="BT42" s="75">
        <f>'STEP 8 - Sales'!BT23</f>
        <v>0</v>
      </c>
      <c r="BU42" s="75">
        <f>'STEP 8 - Sales'!BU23</f>
        <v>0</v>
      </c>
      <c r="BV42" s="75">
        <f>'STEP 8 - Sales'!BV23</f>
        <v>0</v>
      </c>
      <c r="BW42" s="75">
        <f>'STEP 8 - Sales'!BW23</f>
        <v>0</v>
      </c>
      <c r="BX42" s="75">
        <f>'STEP 8 - Sales'!BX23</f>
        <v>0</v>
      </c>
      <c r="BY42" s="75">
        <f>'STEP 8 - Sales'!BY23</f>
        <v>0</v>
      </c>
      <c r="BZ42" s="75">
        <f>'STEP 8 - Sales'!BZ23</f>
        <v>0</v>
      </c>
      <c r="CA42" s="75">
        <f>'STEP 8 - Sales'!CA23</f>
        <v>0</v>
      </c>
      <c r="CB42" s="75">
        <f>'STEP 8 - Sales'!CB23</f>
        <v>0</v>
      </c>
      <c r="CC42" s="75">
        <f>'STEP 8 - Sales'!CC23</f>
        <v>0</v>
      </c>
      <c r="CD42" s="75">
        <f>'STEP 8 - Sales'!CD23</f>
        <v>0</v>
      </c>
      <c r="CE42" s="75">
        <f>'STEP 8 - Sales'!CE23</f>
        <v>0</v>
      </c>
      <c r="CF42" s="75">
        <f>'STEP 8 - Sales'!CF23</f>
        <v>0</v>
      </c>
      <c r="CG42" s="75">
        <f>'STEP 8 - Sales'!CG23</f>
        <v>0</v>
      </c>
      <c r="CH42" s="75">
        <f>'STEP 8 - Sales'!CH23</f>
        <v>0</v>
      </c>
      <c r="CI42" s="75">
        <f>'STEP 8 - Sales'!CI23</f>
        <v>0</v>
      </c>
      <c r="CJ42" s="75">
        <f>'STEP 8 - Sales'!CJ23</f>
        <v>0</v>
      </c>
      <c r="CK42" s="75">
        <f>'STEP 8 - Sales'!CK23</f>
        <v>0</v>
      </c>
      <c r="CL42" s="75">
        <f>'STEP 8 - Sales'!CL23</f>
        <v>0</v>
      </c>
      <c r="CM42" s="75">
        <f>'STEP 8 - Sales'!CM23</f>
        <v>0</v>
      </c>
      <c r="CN42" s="75">
        <f>'STEP 8 - Sales'!CN23</f>
        <v>0</v>
      </c>
      <c r="CO42" s="75">
        <f>'STEP 8 - Sales'!CO23</f>
        <v>0</v>
      </c>
      <c r="CP42" s="75">
        <f>'STEP 8 - Sales'!CP23</f>
        <v>0</v>
      </c>
      <c r="CQ42" s="75">
        <f>'STEP 8 - Sales'!CQ23</f>
        <v>0</v>
      </c>
      <c r="CR42" s="75">
        <f>'STEP 8 - Sales'!CR23</f>
        <v>0</v>
      </c>
      <c r="CS42" s="75">
        <f>'STEP 8 - Sales'!CS23</f>
        <v>0</v>
      </c>
      <c r="CT42" s="75">
        <f>'STEP 8 - Sales'!CT23</f>
        <v>0</v>
      </c>
      <c r="CU42" s="75">
        <f>'STEP 8 - Sales'!CU23</f>
        <v>0</v>
      </c>
      <c r="CV42" s="75">
        <f>'STEP 8 - Sales'!CV23</f>
        <v>0</v>
      </c>
      <c r="CW42" s="75">
        <f>'STEP 8 - Sales'!CW23</f>
        <v>0</v>
      </c>
      <c r="CX42" s="75">
        <f>'STEP 8 - Sales'!CX23</f>
        <v>0</v>
      </c>
      <c r="CY42" s="75">
        <f>'STEP 8 - Sales'!CY23</f>
        <v>0</v>
      </c>
    </row>
    <row r="43" spans="1:103" x14ac:dyDescent="0.25">
      <c r="B43" s="75"/>
      <c r="C43" s="123"/>
      <c r="D43" s="112"/>
      <c r="E43" s="113"/>
      <c r="F43" s="113"/>
      <c r="G43" s="113"/>
      <c r="H43" s="113"/>
      <c r="I43" s="113"/>
      <c r="J43" s="113"/>
      <c r="K43" s="113"/>
      <c r="L43" s="113"/>
      <c r="M43" s="113"/>
      <c r="N43" s="113"/>
      <c r="O43" s="74"/>
      <c r="P43" s="78"/>
      <c r="Q43" s="78"/>
      <c r="R43" s="78"/>
      <c r="S43" s="78"/>
      <c r="T43" s="78"/>
      <c r="U43" s="78"/>
      <c r="V43" s="78"/>
      <c r="W43" s="78"/>
      <c r="X43" s="78"/>
      <c r="Y43" s="78"/>
      <c r="Z43" s="75"/>
      <c r="AA43" s="78"/>
      <c r="AB43" s="78"/>
      <c r="AC43" s="78"/>
      <c r="AD43" s="78"/>
      <c r="AE43" s="78"/>
      <c r="AF43" s="78"/>
      <c r="AG43" s="78"/>
      <c r="AH43" s="78"/>
      <c r="AI43" s="78"/>
      <c r="AJ43" s="78"/>
      <c r="AK43" s="75"/>
      <c r="AL43" s="78"/>
      <c r="AM43" s="78"/>
      <c r="AN43" s="78"/>
      <c r="AO43" s="78"/>
      <c r="AP43" s="78"/>
      <c r="AQ43" s="78"/>
      <c r="AR43" s="78"/>
      <c r="AS43" s="78"/>
      <c r="AT43" s="78"/>
      <c r="AU43" s="78"/>
      <c r="AV43" s="75"/>
      <c r="AW43" s="78"/>
      <c r="AX43" s="78"/>
      <c r="AY43" s="78"/>
      <c r="AZ43" s="78"/>
      <c r="BA43" s="78"/>
      <c r="BB43" s="78"/>
      <c r="BC43" s="78"/>
      <c r="BD43" s="78"/>
      <c r="BE43" s="78"/>
      <c r="BF43" s="78"/>
      <c r="BG43" s="75"/>
      <c r="BH43" s="78"/>
      <c r="BI43" s="78"/>
      <c r="BJ43" s="78"/>
      <c r="BK43" s="78"/>
      <c r="BL43" s="78"/>
      <c r="BM43" s="78"/>
      <c r="BN43" s="78"/>
      <c r="BO43" s="78"/>
      <c r="BP43" s="78"/>
      <c r="BQ43" s="78"/>
      <c r="BR43" s="75"/>
      <c r="BS43" s="78"/>
      <c r="BT43" s="78"/>
      <c r="BU43" s="78"/>
      <c r="BV43" s="78"/>
      <c r="BW43" s="78"/>
      <c r="BX43" s="78"/>
      <c r="BY43" s="78"/>
      <c r="BZ43" s="78"/>
      <c r="CA43" s="78"/>
      <c r="CB43" s="78"/>
      <c r="CC43" s="75"/>
      <c r="CD43" s="78"/>
      <c r="CE43" s="78"/>
      <c r="CF43" s="78"/>
      <c r="CG43" s="78"/>
      <c r="CH43" s="78"/>
      <c r="CI43" s="78"/>
      <c r="CJ43" s="78"/>
      <c r="CK43" s="78"/>
      <c r="CL43" s="78"/>
      <c r="CM43" s="78"/>
      <c r="CN43" s="75"/>
      <c r="CO43" s="78"/>
      <c r="CP43" s="78"/>
      <c r="CQ43" s="78"/>
      <c r="CR43" s="78"/>
      <c r="CS43" s="78"/>
      <c r="CT43" s="78"/>
      <c r="CU43" s="78"/>
      <c r="CV43" s="78"/>
      <c r="CW43" s="78"/>
      <c r="CX43" s="78"/>
      <c r="CY43" s="75"/>
    </row>
    <row r="44" spans="1:103" s="7" customFormat="1" x14ac:dyDescent="0.25">
      <c r="A44" s="2" t="s">
        <v>90</v>
      </c>
      <c r="B44" s="75" t="e">
        <f>SUM(Z44+AK44+AV44+BR44+CN44+CY44)</f>
        <v>#DIV/0!</v>
      </c>
      <c r="C44" s="121"/>
      <c r="D44" s="73"/>
      <c r="E44" s="75" t="e">
        <f t="shared" ref="E44:N44" si="6">SUM(E42-E39)</f>
        <v>#DIV/0!</v>
      </c>
      <c r="F44" s="75" t="e">
        <f t="shared" si="6"/>
        <v>#DIV/0!</v>
      </c>
      <c r="G44" s="75" t="e">
        <f t="shared" si="6"/>
        <v>#DIV/0!</v>
      </c>
      <c r="H44" s="75" t="e">
        <f t="shared" si="6"/>
        <v>#DIV/0!</v>
      </c>
      <c r="I44" s="75" t="e">
        <f t="shared" si="6"/>
        <v>#DIV/0!</v>
      </c>
      <c r="J44" s="75" t="e">
        <f t="shared" si="6"/>
        <v>#DIV/0!</v>
      </c>
      <c r="K44" s="75" t="e">
        <f t="shared" si="6"/>
        <v>#DIV/0!</v>
      </c>
      <c r="L44" s="75" t="e">
        <f t="shared" si="6"/>
        <v>#DIV/0!</v>
      </c>
      <c r="M44" s="75" t="e">
        <f t="shared" si="6"/>
        <v>#DIV/0!</v>
      </c>
      <c r="N44" s="75" t="e">
        <f t="shared" si="6"/>
        <v>#DIV/0!</v>
      </c>
      <c r="O44" s="74" t="e">
        <f>SUM(E44:N44)</f>
        <v>#DIV/0!</v>
      </c>
      <c r="P44" s="75" t="e">
        <f t="shared" ref="P44:AU44" si="7">SUM(P42-P39)</f>
        <v>#DIV/0!</v>
      </c>
      <c r="Q44" s="75" t="e">
        <f t="shared" si="7"/>
        <v>#DIV/0!</v>
      </c>
      <c r="R44" s="75" t="e">
        <f t="shared" si="7"/>
        <v>#DIV/0!</v>
      </c>
      <c r="S44" s="75" t="e">
        <f t="shared" si="7"/>
        <v>#DIV/0!</v>
      </c>
      <c r="T44" s="75" t="e">
        <f t="shared" si="7"/>
        <v>#DIV/0!</v>
      </c>
      <c r="U44" s="75" t="e">
        <f t="shared" si="7"/>
        <v>#DIV/0!</v>
      </c>
      <c r="V44" s="75" t="e">
        <f t="shared" si="7"/>
        <v>#DIV/0!</v>
      </c>
      <c r="W44" s="75" t="e">
        <f t="shared" si="7"/>
        <v>#DIV/0!</v>
      </c>
      <c r="X44" s="75" t="e">
        <f t="shared" si="7"/>
        <v>#DIV/0!</v>
      </c>
      <c r="Y44" s="75" t="e">
        <f t="shared" si="7"/>
        <v>#DIV/0!</v>
      </c>
      <c r="Z44" s="75" t="e">
        <f t="shared" si="7"/>
        <v>#DIV/0!</v>
      </c>
      <c r="AA44" s="75" t="e">
        <f t="shared" si="7"/>
        <v>#DIV/0!</v>
      </c>
      <c r="AB44" s="75" t="e">
        <f t="shared" si="7"/>
        <v>#DIV/0!</v>
      </c>
      <c r="AC44" s="75" t="e">
        <f t="shared" si="7"/>
        <v>#DIV/0!</v>
      </c>
      <c r="AD44" s="75" t="e">
        <f t="shared" si="7"/>
        <v>#DIV/0!</v>
      </c>
      <c r="AE44" s="75" t="e">
        <f t="shared" si="7"/>
        <v>#DIV/0!</v>
      </c>
      <c r="AF44" s="75" t="e">
        <f t="shared" si="7"/>
        <v>#DIV/0!</v>
      </c>
      <c r="AG44" s="75" t="e">
        <f t="shared" si="7"/>
        <v>#DIV/0!</v>
      </c>
      <c r="AH44" s="75" t="e">
        <f t="shared" si="7"/>
        <v>#DIV/0!</v>
      </c>
      <c r="AI44" s="75" t="e">
        <f t="shared" si="7"/>
        <v>#DIV/0!</v>
      </c>
      <c r="AJ44" s="75" t="e">
        <f t="shared" si="7"/>
        <v>#DIV/0!</v>
      </c>
      <c r="AK44" s="75" t="e">
        <f t="shared" si="7"/>
        <v>#DIV/0!</v>
      </c>
      <c r="AL44" s="75" t="e">
        <f t="shared" si="7"/>
        <v>#DIV/0!</v>
      </c>
      <c r="AM44" s="75" t="e">
        <f t="shared" si="7"/>
        <v>#DIV/0!</v>
      </c>
      <c r="AN44" s="75" t="e">
        <f t="shared" si="7"/>
        <v>#DIV/0!</v>
      </c>
      <c r="AO44" s="75" t="e">
        <f t="shared" si="7"/>
        <v>#DIV/0!</v>
      </c>
      <c r="AP44" s="75" t="e">
        <f t="shared" si="7"/>
        <v>#DIV/0!</v>
      </c>
      <c r="AQ44" s="75" t="e">
        <f t="shared" si="7"/>
        <v>#DIV/0!</v>
      </c>
      <c r="AR44" s="75" t="e">
        <f t="shared" si="7"/>
        <v>#DIV/0!</v>
      </c>
      <c r="AS44" s="75" t="e">
        <f t="shared" si="7"/>
        <v>#DIV/0!</v>
      </c>
      <c r="AT44" s="75" t="e">
        <f t="shared" si="7"/>
        <v>#DIV/0!</v>
      </c>
      <c r="AU44" s="75" t="e">
        <f t="shared" si="7"/>
        <v>#DIV/0!</v>
      </c>
      <c r="AV44" s="75" t="e">
        <f t="shared" ref="AV44:CA44" si="8">SUM(AV42-AV39)</f>
        <v>#DIV/0!</v>
      </c>
      <c r="AW44" s="75" t="e">
        <f t="shared" si="8"/>
        <v>#DIV/0!</v>
      </c>
      <c r="AX44" s="75" t="e">
        <f t="shared" si="8"/>
        <v>#DIV/0!</v>
      </c>
      <c r="AY44" s="75" t="e">
        <f t="shared" si="8"/>
        <v>#DIV/0!</v>
      </c>
      <c r="AZ44" s="75" t="e">
        <f t="shared" si="8"/>
        <v>#DIV/0!</v>
      </c>
      <c r="BA44" s="75" t="e">
        <f t="shared" si="8"/>
        <v>#DIV/0!</v>
      </c>
      <c r="BB44" s="75" t="e">
        <f t="shared" si="8"/>
        <v>#DIV/0!</v>
      </c>
      <c r="BC44" s="75" t="e">
        <f t="shared" si="8"/>
        <v>#DIV/0!</v>
      </c>
      <c r="BD44" s="75" t="e">
        <f t="shared" si="8"/>
        <v>#DIV/0!</v>
      </c>
      <c r="BE44" s="75" t="e">
        <f t="shared" si="8"/>
        <v>#DIV/0!</v>
      </c>
      <c r="BF44" s="75" t="e">
        <f t="shared" si="8"/>
        <v>#DIV/0!</v>
      </c>
      <c r="BG44" s="75" t="e">
        <f t="shared" si="8"/>
        <v>#DIV/0!</v>
      </c>
      <c r="BH44" s="75" t="e">
        <f t="shared" si="8"/>
        <v>#DIV/0!</v>
      </c>
      <c r="BI44" s="75" t="e">
        <f t="shared" si="8"/>
        <v>#DIV/0!</v>
      </c>
      <c r="BJ44" s="75" t="e">
        <f t="shared" si="8"/>
        <v>#DIV/0!</v>
      </c>
      <c r="BK44" s="75" t="e">
        <f t="shared" si="8"/>
        <v>#DIV/0!</v>
      </c>
      <c r="BL44" s="75" t="e">
        <f t="shared" si="8"/>
        <v>#DIV/0!</v>
      </c>
      <c r="BM44" s="75" t="e">
        <f t="shared" si="8"/>
        <v>#DIV/0!</v>
      </c>
      <c r="BN44" s="75" t="e">
        <f t="shared" si="8"/>
        <v>#DIV/0!</v>
      </c>
      <c r="BO44" s="75" t="e">
        <f t="shared" si="8"/>
        <v>#DIV/0!</v>
      </c>
      <c r="BP44" s="75" t="e">
        <f t="shared" si="8"/>
        <v>#DIV/0!</v>
      </c>
      <c r="BQ44" s="75" t="e">
        <f t="shared" si="8"/>
        <v>#DIV/0!</v>
      </c>
      <c r="BR44" s="75" t="e">
        <f t="shared" si="8"/>
        <v>#DIV/0!</v>
      </c>
      <c r="BS44" s="75" t="e">
        <f t="shared" si="8"/>
        <v>#DIV/0!</v>
      </c>
      <c r="BT44" s="75" t="e">
        <f t="shared" si="8"/>
        <v>#DIV/0!</v>
      </c>
      <c r="BU44" s="75" t="e">
        <f t="shared" si="8"/>
        <v>#DIV/0!</v>
      </c>
      <c r="BV44" s="75" t="e">
        <f t="shared" si="8"/>
        <v>#DIV/0!</v>
      </c>
      <c r="BW44" s="75" t="e">
        <f t="shared" si="8"/>
        <v>#DIV/0!</v>
      </c>
      <c r="BX44" s="75" t="e">
        <f t="shared" si="8"/>
        <v>#DIV/0!</v>
      </c>
      <c r="BY44" s="75" t="e">
        <f t="shared" si="8"/>
        <v>#DIV/0!</v>
      </c>
      <c r="BZ44" s="75" t="e">
        <f t="shared" si="8"/>
        <v>#DIV/0!</v>
      </c>
      <c r="CA44" s="75" t="e">
        <f t="shared" si="8"/>
        <v>#DIV/0!</v>
      </c>
      <c r="CB44" s="75" t="e">
        <f t="shared" ref="CB44:CY44" si="9">SUM(CB42-CB39)</f>
        <v>#DIV/0!</v>
      </c>
      <c r="CC44" s="75" t="e">
        <f t="shared" si="9"/>
        <v>#DIV/0!</v>
      </c>
      <c r="CD44" s="75" t="e">
        <f t="shared" si="9"/>
        <v>#DIV/0!</v>
      </c>
      <c r="CE44" s="75" t="e">
        <f t="shared" si="9"/>
        <v>#DIV/0!</v>
      </c>
      <c r="CF44" s="75" t="e">
        <f t="shared" si="9"/>
        <v>#DIV/0!</v>
      </c>
      <c r="CG44" s="75" t="e">
        <f t="shared" si="9"/>
        <v>#DIV/0!</v>
      </c>
      <c r="CH44" s="75" t="e">
        <f t="shared" si="9"/>
        <v>#DIV/0!</v>
      </c>
      <c r="CI44" s="75" t="e">
        <f t="shared" si="9"/>
        <v>#DIV/0!</v>
      </c>
      <c r="CJ44" s="75" t="e">
        <f t="shared" si="9"/>
        <v>#DIV/0!</v>
      </c>
      <c r="CK44" s="75" t="e">
        <f t="shared" si="9"/>
        <v>#DIV/0!</v>
      </c>
      <c r="CL44" s="75" t="e">
        <f t="shared" si="9"/>
        <v>#DIV/0!</v>
      </c>
      <c r="CM44" s="75" t="e">
        <f t="shared" si="9"/>
        <v>#DIV/0!</v>
      </c>
      <c r="CN44" s="75" t="e">
        <f t="shared" si="9"/>
        <v>#DIV/0!</v>
      </c>
      <c r="CO44" s="75" t="e">
        <f t="shared" si="9"/>
        <v>#DIV/0!</v>
      </c>
      <c r="CP44" s="75" t="e">
        <f t="shared" si="9"/>
        <v>#DIV/0!</v>
      </c>
      <c r="CQ44" s="75" t="e">
        <f t="shared" si="9"/>
        <v>#DIV/0!</v>
      </c>
      <c r="CR44" s="75" t="e">
        <f t="shared" si="9"/>
        <v>#DIV/0!</v>
      </c>
      <c r="CS44" s="75" t="e">
        <f t="shared" si="9"/>
        <v>#DIV/0!</v>
      </c>
      <c r="CT44" s="75" t="e">
        <f t="shared" si="9"/>
        <v>#DIV/0!</v>
      </c>
      <c r="CU44" s="75" t="e">
        <f t="shared" si="9"/>
        <v>#DIV/0!</v>
      </c>
      <c r="CV44" s="75" t="e">
        <f t="shared" si="9"/>
        <v>#DIV/0!</v>
      </c>
      <c r="CW44" s="75" t="e">
        <f t="shared" si="9"/>
        <v>#DIV/0!</v>
      </c>
      <c r="CX44" s="75" t="e">
        <f t="shared" si="9"/>
        <v>#DIV/0!</v>
      </c>
      <c r="CY44" s="75" t="e">
        <f t="shared" si="9"/>
        <v>#DIV/0!</v>
      </c>
    </row>
    <row r="45" spans="1:103" s="15" customFormat="1" x14ac:dyDescent="0.25">
      <c r="A45" s="20"/>
      <c r="B45" s="111"/>
      <c r="C45" s="123"/>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6"/>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6"/>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row>
    <row r="46" spans="1:103" s="14" customFormat="1" x14ac:dyDescent="0.25">
      <c r="A46" s="20"/>
      <c r="C46" s="115"/>
      <c r="D46" s="115"/>
      <c r="E46" s="115"/>
      <c r="F46" s="115"/>
      <c r="G46" s="115"/>
      <c r="H46" s="115"/>
      <c r="I46" s="115"/>
      <c r="J46" s="115"/>
      <c r="K46" s="115"/>
      <c r="L46" s="115"/>
      <c r="M46" s="115"/>
      <c r="N46" s="115"/>
      <c r="O46" s="115"/>
      <c r="AV46" s="7"/>
      <c r="BR46" s="7"/>
    </row>
    <row r="47" spans="1:103" ht="21" x14ac:dyDescent="0.35">
      <c r="A47" s="137" t="s">
        <v>294</v>
      </c>
      <c r="B47" s="16"/>
      <c r="C47" s="9"/>
      <c r="D47" s="23" t="s">
        <v>156</v>
      </c>
      <c r="E47" s="143" t="s">
        <v>99</v>
      </c>
      <c r="F47" s="143"/>
      <c r="G47" s="143"/>
      <c r="H47" s="143"/>
      <c r="I47" s="143"/>
      <c r="J47" s="143"/>
      <c r="K47" s="143"/>
      <c r="L47" s="143"/>
      <c r="M47" s="143"/>
      <c r="N47" s="143"/>
      <c r="O47" s="11"/>
      <c r="P47" s="144" t="s">
        <v>106</v>
      </c>
      <c r="Q47" s="144"/>
      <c r="R47" s="144"/>
      <c r="S47" s="144"/>
      <c r="T47" s="144"/>
      <c r="U47" s="144"/>
      <c r="V47" s="144"/>
      <c r="W47" s="144"/>
      <c r="X47" s="144"/>
      <c r="Y47" s="144"/>
      <c r="Z47" s="17"/>
      <c r="AA47" s="142" t="s">
        <v>14</v>
      </c>
      <c r="AB47" s="142"/>
      <c r="AC47" s="142"/>
      <c r="AD47" s="142"/>
      <c r="AE47" s="142"/>
      <c r="AF47" s="142"/>
      <c r="AG47" s="142"/>
      <c r="AH47" s="142"/>
      <c r="AI47" s="142"/>
      <c r="AJ47" s="142"/>
      <c r="AK47" s="16"/>
      <c r="AL47" s="142" t="s">
        <v>24</v>
      </c>
      <c r="AM47" s="142"/>
      <c r="AN47" s="142"/>
      <c r="AO47" s="142"/>
      <c r="AP47" s="142"/>
      <c r="AQ47" s="142"/>
      <c r="AR47" s="142"/>
      <c r="AS47" s="142"/>
      <c r="AT47" s="142"/>
      <c r="AU47" s="142"/>
      <c r="AV47" s="16"/>
      <c r="AW47" s="142" t="s">
        <v>28</v>
      </c>
      <c r="AX47" s="142"/>
      <c r="AY47" s="142"/>
      <c r="AZ47" s="142"/>
      <c r="BA47" s="142"/>
      <c r="BB47" s="142"/>
      <c r="BC47" s="142"/>
      <c r="BD47" s="142"/>
      <c r="BE47" s="142"/>
      <c r="BF47" s="142"/>
      <c r="BG47" s="16"/>
      <c r="BH47" s="142" t="s">
        <v>115</v>
      </c>
      <c r="BI47" s="142"/>
      <c r="BJ47" s="142"/>
      <c r="BK47" s="142"/>
      <c r="BL47" s="142"/>
      <c r="BM47" s="142"/>
      <c r="BN47" s="142"/>
      <c r="BO47" s="142"/>
      <c r="BP47" s="142"/>
      <c r="BQ47" s="142"/>
      <c r="BR47" s="16"/>
      <c r="BS47" s="142" t="s">
        <v>120</v>
      </c>
      <c r="BT47" s="142"/>
      <c r="BU47" s="142"/>
      <c r="BV47" s="142"/>
      <c r="BW47" s="142"/>
      <c r="BX47" s="142"/>
      <c r="BY47" s="142"/>
      <c r="BZ47" s="142"/>
      <c r="CA47" s="142"/>
      <c r="CB47" s="142"/>
      <c r="CC47" s="16"/>
      <c r="CD47" s="142" t="s">
        <v>135</v>
      </c>
      <c r="CE47" s="142"/>
      <c r="CF47" s="142"/>
      <c r="CG47" s="142"/>
      <c r="CH47" s="142"/>
      <c r="CI47" s="142"/>
      <c r="CJ47" s="142"/>
      <c r="CK47" s="142"/>
      <c r="CL47" s="142"/>
      <c r="CM47" s="142"/>
      <c r="CN47" s="16"/>
      <c r="CO47" s="142" t="s">
        <v>55</v>
      </c>
      <c r="CP47" s="142"/>
      <c r="CQ47" s="142"/>
      <c r="CR47" s="142"/>
      <c r="CS47" s="142"/>
      <c r="CT47" s="142"/>
      <c r="CU47" s="142"/>
      <c r="CV47" s="142"/>
      <c r="CW47" s="142"/>
      <c r="CX47" s="142"/>
      <c r="CY47" s="16"/>
    </row>
    <row r="48" spans="1:103" s="2" customFormat="1" x14ac:dyDescent="0.25">
      <c r="A48" s="20"/>
      <c r="B48" s="22" t="s">
        <v>80</v>
      </c>
      <c r="C48" s="23"/>
      <c r="D48" s="23"/>
      <c r="E48" s="23" t="str">
        <f>'STEP 2 - Crops grown'!E6</f>
        <v>Grass/clover ley</v>
      </c>
      <c r="F48" s="23" t="str">
        <f>'STEP 2 - Crops grown'!F6</f>
        <v>Vetch</v>
      </c>
      <c r="G48" s="23" t="str">
        <f>'STEP 2 - Crops grown'!G6</f>
        <v>Persian clover</v>
      </c>
      <c r="H48" s="23" t="str">
        <f>'STEP 2 - Crops grown'!H6</f>
        <v>Buckwheat</v>
      </c>
      <c r="I48" s="23" t="str">
        <f>'STEP 2 - Crops grown'!I6</f>
        <v>F5</v>
      </c>
      <c r="J48" s="23" t="str">
        <f>'STEP 2 - Crops grown'!J6</f>
        <v>F6</v>
      </c>
      <c r="K48" s="23" t="str">
        <f>'STEP 2 - Crops grown'!K6</f>
        <v>F7</v>
      </c>
      <c r="L48" s="23" t="str">
        <f>'STEP 2 - Crops grown'!L6</f>
        <v>F8</v>
      </c>
      <c r="M48" s="23" t="str">
        <f>'STEP 2 - Crops grown'!M6</f>
        <v>F9</v>
      </c>
      <c r="N48" s="23" t="str">
        <f>'STEP 2 - Crops grown'!N6</f>
        <v>F10</v>
      </c>
      <c r="O48" s="90" t="str">
        <f>'STEP 2 - Crops grown'!O6</f>
        <v>All fertility crops</v>
      </c>
      <c r="P48" s="23" t="str">
        <f>'STEP 2 - Crops grown'!P6</f>
        <v>Early potatoes</v>
      </c>
      <c r="Q48" s="23" t="str">
        <f>'STEP 2 - Crops grown'!Q6</f>
        <v>Maincrop potatoes</v>
      </c>
      <c r="R48" s="23" t="str">
        <f>'STEP 2 - Crops grown'!R6</f>
        <v>P3</v>
      </c>
      <c r="S48" s="23" t="str">
        <f>'STEP 2 - Crops grown'!S6</f>
        <v>P4</v>
      </c>
      <c r="T48" s="23" t="str">
        <f>'STEP 2 - Crops grown'!T6</f>
        <v>P5</v>
      </c>
      <c r="U48" s="23" t="str">
        <f>'STEP 2 - Crops grown'!U6</f>
        <v>P6</v>
      </c>
      <c r="V48" s="23" t="str">
        <f>'STEP 2 - Crops grown'!V6</f>
        <v>P7</v>
      </c>
      <c r="W48" s="23" t="str">
        <f>'STEP 2 - Crops grown'!W6</f>
        <v>P8</v>
      </c>
      <c r="X48" s="23" t="str">
        <f>'STEP 2 - Crops grown'!X6</f>
        <v>P9</v>
      </c>
      <c r="Y48" s="23" t="str">
        <f>'STEP 2 - Crops grown'!Y6</f>
        <v>P10</v>
      </c>
      <c r="Z48" s="90" t="str">
        <f>'STEP 2 - Crops grown'!Z6</f>
        <v>All potatoes</v>
      </c>
      <c r="AA48" s="23" t="str">
        <f>'STEP 2 - Crops grown'!AA6</f>
        <v>Brussels sprouts</v>
      </c>
      <c r="AB48" s="23" t="str">
        <f>'STEP 2 - Crops grown'!AB6</f>
        <v>Cabbage</v>
      </c>
      <c r="AC48" s="23" t="str">
        <f>'STEP 2 - Crops grown'!AC6</f>
        <v>Calabrese</v>
      </c>
      <c r="AD48" s="23" t="str">
        <f>'STEP 2 - Crops grown'!AD6</f>
        <v>Kale</v>
      </c>
      <c r="AE48" s="23" t="str">
        <f>'STEP 2 - Crops grown'!AE6</f>
        <v>Pak Choi</v>
      </c>
      <c r="AF48" s="23" t="str">
        <f>'STEP 2 - Crops grown'!AF6</f>
        <v>PSB</v>
      </c>
      <c r="AG48" s="23" t="str">
        <f>'STEP 2 - Crops grown'!AG6</f>
        <v>Swede</v>
      </c>
      <c r="AH48" s="23" t="str">
        <f>'STEP 2 - Crops grown'!AH6</f>
        <v>Turnips</v>
      </c>
      <c r="AI48" s="23" t="str">
        <f>'STEP 2 - Crops grown'!AI6</f>
        <v>B9</v>
      </c>
      <c r="AJ48" s="23" t="str">
        <f>'STEP 2 - Crops grown'!AJ6</f>
        <v>B10</v>
      </c>
      <c r="AK48" s="90" t="str">
        <f>'STEP 2 - Crops grown'!AK6</f>
        <v>All brassicas</v>
      </c>
      <c r="AL48" s="23" t="str">
        <f>'STEP 2 - Crops grown'!AL6</f>
        <v>Garlic</v>
      </c>
      <c r="AM48" s="23" t="str">
        <f>'STEP 2 - Crops grown'!AM6</f>
        <v>Leeks</v>
      </c>
      <c r="AN48" s="23" t="str">
        <f>'STEP 2 - Crops grown'!AN6</f>
        <v>Onions</v>
      </c>
      <c r="AO48" s="23" t="str">
        <f>'STEP 2 - Crops grown'!AO6</f>
        <v>Spring onions</v>
      </c>
      <c r="AP48" s="23" t="str">
        <f>'STEP 2 - Crops grown'!AP6</f>
        <v>A5</v>
      </c>
      <c r="AQ48" s="23" t="str">
        <f>'STEP 2 - Crops grown'!AQ6</f>
        <v>A6</v>
      </c>
      <c r="AR48" s="23" t="str">
        <f>'STEP 2 - Crops grown'!AR6</f>
        <v>A7</v>
      </c>
      <c r="AS48" s="23" t="str">
        <f>'STEP 2 - Crops grown'!AS6</f>
        <v>A8</v>
      </c>
      <c r="AT48" s="23" t="str">
        <f>'STEP 2 - Crops grown'!AT6</f>
        <v>A9</v>
      </c>
      <c r="AU48" s="23" t="str">
        <f>'STEP 2 - Crops grown'!AU6</f>
        <v>A10</v>
      </c>
      <c r="AV48" s="90" t="str">
        <f>'STEP 2 - Crops grown'!AV6</f>
        <v>All alliums</v>
      </c>
      <c r="AW48" s="23" t="str">
        <f>'STEP 2 - Crops grown'!AW6</f>
        <v>Beetroot</v>
      </c>
      <c r="AX48" s="23" t="str">
        <f>'STEP 2 - Crops grown'!AX6</f>
        <v>Carrots</v>
      </c>
      <c r="AY48" s="23" t="str">
        <f>'STEP 2 - Crops grown'!AY6</f>
        <v>Celeriac</v>
      </c>
      <c r="AZ48" s="23" t="str">
        <f>'STEP 2 - Crops grown'!AZ6</f>
        <v>Celery</v>
      </c>
      <c r="BA48" s="23" t="str">
        <f>'STEP 2 - Crops grown'!BA6</f>
        <v>Parsnips</v>
      </c>
      <c r="BB48" s="23" t="str">
        <f>'STEP 2 - Crops grown'!BB6</f>
        <v>R6</v>
      </c>
      <c r="BC48" s="23" t="str">
        <f>'STEP 2 - Crops grown'!BC6</f>
        <v>R7</v>
      </c>
      <c r="BD48" s="23" t="str">
        <f>'STEP 2 - Crops grown'!BD6</f>
        <v>R8</v>
      </c>
      <c r="BE48" s="23" t="str">
        <f>'STEP 2 - Crops grown'!BE6</f>
        <v>R9</v>
      </c>
      <c r="BF48" s="23" t="str">
        <f>'STEP 2 - Crops grown'!BF6</f>
        <v>R10</v>
      </c>
      <c r="BG48" s="90" t="str">
        <f>'STEP 2 - Crops grown'!BG6</f>
        <v>All roots</v>
      </c>
      <c r="BH48" s="23" t="str">
        <f>'STEP 2 - Crops grown'!BH6</f>
        <v>Lettuce</v>
      </c>
      <c r="BI48" s="23" t="str">
        <f>'STEP 2 - Crops grown'!BI6</f>
        <v>Rocket</v>
      </c>
      <c r="BJ48" s="23" t="str">
        <f>'STEP 2 - Crops grown'!BJ6</f>
        <v>Mizuna/Mustards</v>
      </c>
      <c r="BK48" s="23" t="str">
        <f>'STEP 2 - Crops grown'!BK6</f>
        <v>Salad bags</v>
      </c>
      <c r="BL48" s="23" t="str">
        <f>'STEP 2 - Crops grown'!BL6</f>
        <v>S5</v>
      </c>
      <c r="BM48" s="23" t="str">
        <f>'STEP 2 - Crops grown'!BM6</f>
        <v>S6</v>
      </c>
      <c r="BN48" s="23" t="str">
        <f>'STEP 2 - Crops grown'!BN6</f>
        <v>S7</v>
      </c>
      <c r="BO48" s="23" t="str">
        <f>'STEP 2 - Crops grown'!BO6</f>
        <v>S8</v>
      </c>
      <c r="BP48" s="23" t="str">
        <f>'STEP 2 - Crops grown'!BP6</f>
        <v>S9</v>
      </c>
      <c r="BQ48" s="23" t="str">
        <f>'STEP 2 - Crops grown'!BQ6</f>
        <v>S10</v>
      </c>
      <c r="BR48" s="90" t="str">
        <f>'STEP 2 - Crops grown'!BR6</f>
        <v>All salad</v>
      </c>
      <c r="BS48" s="23" t="str">
        <f>'STEP 2 - Crops grown'!BS6</f>
        <v>Courgettes</v>
      </c>
      <c r="BT48" s="23" t="str">
        <f>'STEP 2 - Crops grown'!BT6</f>
        <v>Spinach/leaf beet</v>
      </c>
      <c r="BU48" s="23" t="str">
        <f>'STEP 2 - Crops grown'!BU6</f>
        <v>squash</v>
      </c>
      <c r="BV48" s="23" t="str">
        <f>'STEP 2 - Crops grown'!BV6</f>
        <v>Sweetcorn</v>
      </c>
      <c r="BW48" s="23" t="str">
        <f>'STEP 2 - Crops grown'!BW6</f>
        <v>M5</v>
      </c>
      <c r="BX48" s="23" t="str">
        <f>'STEP 2 - Crops grown'!BX6</f>
        <v>M6</v>
      </c>
      <c r="BY48" s="23" t="str">
        <f>'STEP 2 - Crops grown'!BY6</f>
        <v>M7</v>
      </c>
      <c r="BZ48" s="23" t="str">
        <f>'STEP 2 - Crops grown'!BZ6</f>
        <v>M8</v>
      </c>
      <c r="CA48" s="23" t="str">
        <f>'STEP 2 - Crops grown'!CA6</f>
        <v>M9</v>
      </c>
      <c r="CB48" s="23" t="str">
        <f>'STEP 2 - Crops grown'!CB6</f>
        <v>M10</v>
      </c>
      <c r="CC48" s="90" t="str">
        <f>'STEP 2 - Crops grown'!CC6</f>
        <v>All misc. veg</v>
      </c>
      <c r="CD48" s="23" t="str">
        <f>'STEP 2 - Crops grown'!CD6</f>
        <v>Broad beans</v>
      </c>
      <c r="CE48" s="23" t="str">
        <f>'STEP 2 - Crops grown'!CE6</f>
        <v>French beans</v>
      </c>
      <c r="CF48" s="23" t="str">
        <f>'STEP 2 - Crops grown'!CF6</f>
        <v>Peas</v>
      </c>
      <c r="CG48" s="23" t="str">
        <f>'STEP 2 - Crops grown'!CG6</f>
        <v>Runner beans</v>
      </c>
      <c r="CH48" s="23" t="str">
        <f>'STEP 2 - Crops grown'!CH6</f>
        <v>L5</v>
      </c>
      <c r="CI48" s="23" t="str">
        <f>'STEP 2 - Crops grown'!CI6</f>
        <v>L6</v>
      </c>
      <c r="CJ48" s="23" t="str">
        <f>'STEP 2 - Crops grown'!CJ6</f>
        <v>L7</v>
      </c>
      <c r="CK48" s="23" t="str">
        <f>'STEP 2 - Crops grown'!CK6</f>
        <v>L8</v>
      </c>
      <c r="CL48" s="23" t="str">
        <f>'STEP 2 - Crops grown'!CL6</f>
        <v>L9</v>
      </c>
      <c r="CM48" s="23" t="str">
        <f>'STEP 2 - Crops grown'!CM6</f>
        <v>L10</v>
      </c>
      <c r="CN48" s="90" t="str">
        <f>'STEP 2 - Crops grown'!CN6</f>
        <v>All legume cash crops</v>
      </c>
      <c r="CO48" s="23" t="str">
        <f>'STEP 2 - Crops grown'!CO6</f>
        <v>Aubergines</v>
      </c>
      <c r="CP48" s="23" t="str">
        <f>'STEP 2 - Crops grown'!CP6</f>
        <v>Cucumbers</v>
      </c>
      <c r="CQ48" s="23" t="str">
        <f>'STEP 2 - Crops grown'!CQ6</f>
        <v>Melons</v>
      </c>
      <c r="CR48" s="23" t="str">
        <f>'STEP 2 - Crops grown'!CR6</f>
        <v>Peppers</v>
      </c>
      <c r="CS48" s="23" t="str">
        <f>'STEP 2 - Crops grown'!CS6</f>
        <v>Salad leaves</v>
      </c>
      <c r="CT48" s="23" t="str">
        <f>'STEP 2 - Crops grown'!CT6</f>
        <v>Sugarsnaps</v>
      </c>
      <c r="CU48" s="23" t="str">
        <f>'STEP 2 - Crops grown'!CU6</f>
        <v>Tomatoes</v>
      </c>
      <c r="CV48" s="23" t="str">
        <f>'STEP 2 - Crops grown'!CV6</f>
        <v>P8</v>
      </c>
      <c r="CW48" s="23" t="str">
        <f>'STEP 2 - Crops grown'!CW6</f>
        <v>P9</v>
      </c>
      <c r="CX48" s="23" t="str">
        <f>'STEP 2 - Crops grown'!CX6</f>
        <v>P10</v>
      </c>
      <c r="CY48" s="90" t="str">
        <f>'STEP 2 - Crops grown'!CY6</f>
        <v>All protected crops</v>
      </c>
    </row>
    <row r="49" spans="1:103" x14ac:dyDescent="0.25">
      <c r="A49" s="20" t="str">
        <f>'STEP 2 - Crops grown'!A7</f>
        <v>Plot identifier</v>
      </c>
      <c r="B49" s="92">
        <f>'STEP 2 - Crops grown'!B7</f>
        <v>0</v>
      </c>
      <c r="C49" s="93"/>
      <c r="D49" s="93"/>
      <c r="E49" s="93">
        <f>'STEP 2 - Crops grown'!E7</f>
        <v>0</v>
      </c>
      <c r="F49" s="93">
        <f>'STEP 2 - Crops grown'!F7</f>
        <v>0</v>
      </c>
      <c r="G49" s="93">
        <f>'STEP 2 - Crops grown'!G7</f>
        <v>0</v>
      </c>
      <c r="H49" s="93">
        <f>'STEP 2 - Crops grown'!H7</f>
        <v>0</v>
      </c>
      <c r="I49" s="93">
        <f>'STEP 2 - Crops grown'!I7</f>
        <v>0</v>
      </c>
      <c r="J49" s="93">
        <f>'STEP 2 - Crops grown'!J7</f>
        <v>0</v>
      </c>
      <c r="K49" s="93">
        <f>'STEP 2 - Crops grown'!K7</f>
        <v>0</v>
      </c>
      <c r="L49" s="93">
        <f>'STEP 2 - Crops grown'!L7</f>
        <v>0</v>
      </c>
      <c r="M49" s="93">
        <f>'STEP 2 - Crops grown'!M7</f>
        <v>0</v>
      </c>
      <c r="N49" s="93">
        <f>'STEP 2 - Crops grown'!N7</f>
        <v>0</v>
      </c>
      <c r="O49" s="92">
        <f>'STEP 2 - Crops grown'!O7</f>
        <v>0</v>
      </c>
      <c r="P49" s="93">
        <f>'STEP 2 - Crops grown'!P7</f>
        <v>0</v>
      </c>
      <c r="Q49" s="93">
        <f>'STEP 2 - Crops grown'!Q7</f>
        <v>0</v>
      </c>
      <c r="R49" s="93">
        <f>'STEP 2 - Crops grown'!R7</f>
        <v>0</v>
      </c>
      <c r="S49" s="93">
        <f>'STEP 2 - Crops grown'!S7</f>
        <v>0</v>
      </c>
      <c r="T49" s="93">
        <f>'STEP 2 - Crops grown'!T7</f>
        <v>0</v>
      </c>
      <c r="U49" s="93">
        <f>'STEP 2 - Crops grown'!U7</f>
        <v>0</v>
      </c>
      <c r="V49" s="93">
        <f>'STEP 2 - Crops grown'!V7</f>
        <v>0</v>
      </c>
      <c r="W49" s="93">
        <f>'STEP 2 - Crops grown'!W7</f>
        <v>0</v>
      </c>
      <c r="X49" s="93">
        <f>'STEP 2 - Crops grown'!X7</f>
        <v>0</v>
      </c>
      <c r="Y49" s="93">
        <f>'STEP 2 - Crops grown'!Y7</f>
        <v>0</v>
      </c>
      <c r="Z49" s="92">
        <f>'STEP 2 - Crops grown'!Z7</f>
        <v>0</v>
      </c>
      <c r="AA49" s="93">
        <f>'STEP 2 - Crops grown'!AA7</f>
        <v>0</v>
      </c>
      <c r="AB49" s="93">
        <f>'STEP 2 - Crops grown'!AB7</f>
        <v>0</v>
      </c>
      <c r="AC49" s="93">
        <f>'STEP 2 - Crops grown'!AC7</f>
        <v>0</v>
      </c>
      <c r="AD49" s="93">
        <f>'STEP 2 - Crops grown'!AD7</f>
        <v>0</v>
      </c>
      <c r="AE49" s="93">
        <f>'STEP 2 - Crops grown'!AE7</f>
        <v>0</v>
      </c>
      <c r="AF49" s="93">
        <f>'STEP 2 - Crops grown'!AF7</f>
        <v>0</v>
      </c>
      <c r="AG49" s="93">
        <f>'STEP 2 - Crops grown'!AG7</f>
        <v>0</v>
      </c>
      <c r="AH49" s="93">
        <f>'STEP 2 - Crops grown'!AH7</f>
        <v>0</v>
      </c>
      <c r="AI49" s="93">
        <f>'STEP 2 - Crops grown'!AI7</f>
        <v>0</v>
      </c>
      <c r="AJ49" s="93">
        <f>'STEP 2 - Crops grown'!AJ7</f>
        <v>0</v>
      </c>
      <c r="AK49" s="92">
        <f>'STEP 2 - Crops grown'!AK7</f>
        <v>0</v>
      </c>
      <c r="AL49" s="93">
        <f>'STEP 2 - Crops grown'!AL7</f>
        <v>0</v>
      </c>
      <c r="AM49" s="93">
        <f>'STEP 2 - Crops grown'!AM7</f>
        <v>0</v>
      </c>
      <c r="AN49" s="93">
        <f>'STEP 2 - Crops grown'!AN7</f>
        <v>0</v>
      </c>
      <c r="AO49" s="93">
        <f>'STEP 2 - Crops grown'!AO7</f>
        <v>0</v>
      </c>
      <c r="AP49" s="93">
        <f>'STEP 2 - Crops grown'!AP7</f>
        <v>0</v>
      </c>
      <c r="AQ49" s="93">
        <f>'STEP 2 - Crops grown'!AQ7</f>
        <v>0</v>
      </c>
      <c r="AR49" s="93">
        <f>'STEP 2 - Crops grown'!AR7</f>
        <v>0</v>
      </c>
      <c r="AS49" s="93">
        <f>'STEP 2 - Crops grown'!AS7</f>
        <v>0</v>
      </c>
      <c r="AT49" s="93">
        <f>'STEP 2 - Crops grown'!AT7</f>
        <v>0</v>
      </c>
      <c r="AU49" s="93">
        <f>'STEP 2 - Crops grown'!AU7</f>
        <v>0</v>
      </c>
      <c r="AV49" s="92">
        <f>'STEP 2 - Crops grown'!AV7</f>
        <v>0</v>
      </c>
      <c r="AW49" s="93">
        <f>'STEP 2 - Crops grown'!AW7</f>
        <v>0</v>
      </c>
      <c r="AX49" s="93">
        <f>'STEP 2 - Crops grown'!AX7</f>
        <v>0</v>
      </c>
      <c r="AY49" s="93">
        <f>'STEP 2 - Crops grown'!AY7</f>
        <v>0</v>
      </c>
      <c r="AZ49" s="93">
        <f>'STEP 2 - Crops grown'!AZ7</f>
        <v>0</v>
      </c>
      <c r="BA49" s="93">
        <f>'STEP 2 - Crops grown'!BA7</f>
        <v>0</v>
      </c>
      <c r="BB49" s="93">
        <f>'STEP 2 - Crops grown'!BB7</f>
        <v>0</v>
      </c>
      <c r="BC49" s="93">
        <f>'STEP 2 - Crops grown'!BC7</f>
        <v>0</v>
      </c>
      <c r="BD49" s="93">
        <f>'STEP 2 - Crops grown'!BD7</f>
        <v>0</v>
      </c>
      <c r="BE49" s="93">
        <f>'STEP 2 - Crops grown'!BE7</f>
        <v>0</v>
      </c>
      <c r="BF49" s="93">
        <f>'STEP 2 - Crops grown'!BF7</f>
        <v>0</v>
      </c>
      <c r="BG49" s="92">
        <f>'STEP 2 - Crops grown'!BG7</f>
        <v>0</v>
      </c>
      <c r="BH49" s="93">
        <f>'STEP 2 - Crops grown'!BH7</f>
        <v>0</v>
      </c>
      <c r="BI49" s="93">
        <f>'STEP 2 - Crops grown'!BI7</f>
        <v>0</v>
      </c>
      <c r="BJ49" s="93">
        <f>'STEP 2 - Crops grown'!BJ7</f>
        <v>0</v>
      </c>
      <c r="BK49" s="93">
        <f>'STEP 2 - Crops grown'!BK7</f>
        <v>0</v>
      </c>
      <c r="BL49" s="93">
        <f>'STEP 2 - Crops grown'!BL7</f>
        <v>0</v>
      </c>
      <c r="BM49" s="93">
        <f>'STEP 2 - Crops grown'!BM7</f>
        <v>0</v>
      </c>
      <c r="BN49" s="93">
        <f>'STEP 2 - Crops grown'!BN7</f>
        <v>0</v>
      </c>
      <c r="BO49" s="93">
        <f>'STEP 2 - Crops grown'!BO7</f>
        <v>0</v>
      </c>
      <c r="BP49" s="93">
        <f>'STEP 2 - Crops grown'!BP7</f>
        <v>0</v>
      </c>
      <c r="BQ49" s="93">
        <f>'STEP 2 - Crops grown'!BQ7</f>
        <v>0</v>
      </c>
      <c r="BR49" s="92">
        <f>'STEP 2 - Crops grown'!BR7</f>
        <v>0</v>
      </c>
      <c r="BS49" s="93">
        <f>'STEP 2 - Crops grown'!BS7</f>
        <v>0</v>
      </c>
      <c r="BT49" s="93">
        <f>'STEP 2 - Crops grown'!BT7</f>
        <v>0</v>
      </c>
      <c r="BU49" s="93">
        <f>'STEP 2 - Crops grown'!BU7</f>
        <v>0</v>
      </c>
      <c r="BV49" s="93">
        <f>'STEP 2 - Crops grown'!BV7</f>
        <v>0</v>
      </c>
      <c r="BW49" s="93">
        <f>'STEP 2 - Crops grown'!BW7</f>
        <v>0</v>
      </c>
      <c r="BX49" s="93">
        <f>'STEP 2 - Crops grown'!BX7</f>
        <v>0</v>
      </c>
      <c r="BY49" s="93">
        <f>'STEP 2 - Crops grown'!BY7</f>
        <v>0</v>
      </c>
      <c r="BZ49" s="93">
        <f>'STEP 2 - Crops grown'!BZ7</f>
        <v>0</v>
      </c>
      <c r="CA49" s="93">
        <f>'STEP 2 - Crops grown'!CA7</f>
        <v>0</v>
      </c>
      <c r="CB49" s="93">
        <f>'STEP 2 - Crops grown'!CB7</f>
        <v>0</v>
      </c>
      <c r="CC49" s="92">
        <f>'STEP 2 - Crops grown'!CC7</f>
        <v>0</v>
      </c>
      <c r="CD49" s="93">
        <f>'STEP 2 - Crops grown'!CD7</f>
        <v>0</v>
      </c>
      <c r="CE49" s="93">
        <f>'STEP 2 - Crops grown'!CE7</f>
        <v>0</v>
      </c>
      <c r="CF49" s="93">
        <f>'STEP 2 - Crops grown'!CF7</f>
        <v>0</v>
      </c>
      <c r="CG49" s="93">
        <f>'STEP 2 - Crops grown'!CG7</f>
        <v>0</v>
      </c>
      <c r="CH49" s="93">
        <f>'STEP 2 - Crops grown'!CH7</f>
        <v>0</v>
      </c>
      <c r="CI49" s="93">
        <f>'STEP 2 - Crops grown'!CI7</f>
        <v>0</v>
      </c>
      <c r="CJ49" s="93">
        <f>'STEP 2 - Crops grown'!CJ7</f>
        <v>0</v>
      </c>
      <c r="CK49" s="93">
        <f>'STEP 2 - Crops grown'!CK7</f>
        <v>0</v>
      </c>
      <c r="CL49" s="93">
        <f>'STEP 2 - Crops grown'!CL7</f>
        <v>0</v>
      </c>
      <c r="CM49" s="93">
        <f>'STEP 2 - Crops grown'!CM7</f>
        <v>0</v>
      </c>
      <c r="CN49" s="92">
        <f>'STEP 2 - Crops grown'!CN7</f>
        <v>0</v>
      </c>
      <c r="CO49" s="93">
        <f>'STEP 2 - Crops grown'!CO7</f>
        <v>0</v>
      </c>
      <c r="CP49" s="93">
        <f>'STEP 2 - Crops grown'!CP7</f>
        <v>0</v>
      </c>
      <c r="CQ49" s="93">
        <f>'STEP 2 - Crops grown'!CQ7</f>
        <v>0</v>
      </c>
      <c r="CR49" s="93">
        <f>'STEP 2 - Crops grown'!CR7</f>
        <v>0</v>
      </c>
      <c r="CS49" s="93">
        <f>'STEP 2 - Crops grown'!CS7</f>
        <v>0</v>
      </c>
      <c r="CT49" s="93">
        <f>'STEP 2 - Crops grown'!CT7</f>
        <v>0</v>
      </c>
      <c r="CU49" s="93">
        <f>'STEP 2 - Crops grown'!CU7</f>
        <v>0</v>
      </c>
      <c r="CV49" s="93">
        <f>'STEP 2 - Crops grown'!CV7</f>
        <v>0</v>
      </c>
      <c r="CW49" s="93">
        <f>'STEP 2 - Crops grown'!CW7</f>
        <v>0</v>
      </c>
      <c r="CX49" s="93">
        <f>'STEP 2 - Crops grown'!CX7</f>
        <v>0</v>
      </c>
      <c r="CY49" s="92">
        <f>'STEP 2 - Crops grown'!CY7</f>
        <v>0</v>
      </c>
    </row>
    <row r="50" spans="1:103" x14ac:dyDescent="0.25">
      <c r="A50" s="20" t="str">
        <f>'STEP 2 - Crops grown'!A8</f>
        <v>Area (m2) - field</v>
      </c>
      <c r="B50" s="106">
        <f>'STEP 2 - Crops grown'!B8</f>
        <v>0</v>
      </c>
      <c r="C50" s="93"/>
      <c r="D50" s="93"/>
      <c r="E50" s="93">
        <f>'STEP 2 - Crops grown'!E8</f>
        <v>0</v>
      </c>
      <c r="F50" s="93">
        <f>'STEP 2 - Crops grown'!F8</f>
        <v>0</v>
      </c>
      <c r="G50" s="93">
        <f>'STEP 2 - Crops grown'!G8</f>
        <v>0</v>
      </c>
      <c r="H50" s="93">
        <f>'STEP 2 - Crops grown'!H8</f>
        <v>0</v>
      </c>
      <c r="I50" s="93">
        <f>'STEP 2 - Crops grown'!I8</f>
        <v>0</v>
      </c>
      <c r="J50" s="93">
        <f>'STEP 2 - Crops grown'!J8</f>
        <v>0</v>
      </c>
      <c r="K50" s="93">
        <f>'STEP 2 - Crops grown'!K8</f>
        <v>0</v>
      </c>
      <c r="L50" s="93">
        <f>'STEP 2 - Crops grown'!L8</f>
        <v>0</v>
      </c>
      <c r="M50" s="93">
        <f>'STEP 2 - Crops grown'!M8</f>
        <v>0</v>
      </c>
      <c r="N50" s="93">
        <f>'STEP 2 - Crops grown'!N8</f>
        <v>0</v>
      </c>
      <c r="O50" s="92">
        <f>'STEP 2 - Crops grown'!O8</f>
        <v>0</v>
      </c>
      <c r="P50" s="93">
        <f>'STEP 2 - Crops grown'!P8</f>
        <v>0</v>
      </c>
      <c r="Q50" s="93">
        <f>'STEP 2 - Crops grown'!Q8</f>
        <v>0</v>
      </c>
      <c r="R50" s="93">
        <f>'STEP 2 - Crops grown'!R8</f>
        <v>0</v>
      </c>
      <c r="S50" s="93">
        <f>'STEP 2 - Crops grown'!S8</f>
        <v>0</v>
      </c>
      <c r="T50" s="93">
        <f>'STEP 2 - Crops grown'!T8</f>
        <v>0</v>
      </c>
      <c r="U50" s="93">
        <f>'STEP 2 - Crops grown'!U8</f>
        <v>0</v>
      </c>
      <c r="V50" s="93">
        <f>'STEP 2 - Crops grown'!V8</f>
        <v>0</v>
      </c>
      <c r="W50" s="93">
        <f>'STEP 2 - Crops grown'!W8</f>
        <v>0</v>
      </c>
      <c r="X50" s="93">
        <f>'STEP 2 - Crops grown'!X8</f>
        <v>0</v>
      </c>
      <c r="Y50" s="93">
        <f>'STEP 2 - Crops grown'!Y8</f>
        <v>0</v>
      </c>
      <c r="Z50" s="92">
        <f>'STEP 2 - Crops grown'!Z8</f>
        <v>0</v>
      </c>
      <c r="AA50" s="93">
        <f>'STEP 2 - Crops grown'!AA8</f>
        <v>0</v>
      </c>
      <c r="AB50" s="93">
        <f>'STEP 2 - Crops grown'!AB8</f>
        <v>0</v>
      </c>
      <c r="AC50" s="93">
        <f>'STEP 2 - Crops grown'!AC8</f>
        <v>0</v>
      </c>
      <c r="AD50" s="93">
        <f>'STEP 2 - Crops grown'!AD8</f>
        <v>0</v>
      </c>
      <c r="AE50" s="93">
        <f>'STEP 2 - Crops grown'!AE8</f>
        <v>0</v>
      </c>
      <c r="AF50" s="93">
        <f>'STEP 2 - Crops grown'!AF8</f>
        <v>0</v>
      </c>
      <c r="AG50" s="93">
        <f>'STEP 2 - Crops grown'!AG8</f>
        <v>0</v>
      </c>
      <c r="AH50" s="93">
        <f>'STEP 2 - Crops grown'!AH8</f>
        <v>0</v>
      </c>
      <c r="AI50" s="93">
        <f>'STEP 2 - Crops grown'!AI8</f>
        <v>0</v>
      </c>
      <c r="AJ50" s="93">
        <f>'STEP 2 - Crops grown'!AJ8</f>
        <v>0</v>
      </c>
      <c r="AK50" s="92">
        <f>'STEP 2 - Crops grown'!AK8</f>
        <v>0</v>
      </c>
      <c r="AL50" s="93">
        <f>'STEP 2 - Crops grown'!AL8</f>
        <v>0</v>
      </c>
      <c r="AM50" s="93">
        <f>'STEP 2 - Crops grown'!AM8</f>
        <v>0</v>
      </c>
      <c r="AN50" s="93">
        <f>'STEP 2 - Crops grown'!AN8</f>
        <v>0</v>
      </c>
      <c r="AO50" s="93">
        <f>'STEP 2 - Crops grown'!AO8</f>
        <v>0</v>
      </c>
      <c r="AP50" s="93">
        <f>'STEP 2 - Crops grown'!AP8</f>
        <v>0</v>
      </c>
      <c r="AQ50" s="93">
        <f>'STEP 2 - Crops grown'!AQ8</f>
        <v>0</v>
      </c>
      <c r="AR50" s="93">
        <f>'STEP 2 - Crops grown'!AR8</f>
        <v>0</v>
      </c>
      <c r="AS50" s="93">
        <f>'STEP 2 - Crops grown'!AS8</f>
        <v>0</v>
      </c>
      <c r="AT50" s="93">
        <f>'STEP 2 - Crops grown'!AT8</f>
        <v>0</v>
      </c>
      <c r="AU50" s="93">
        <f>'STEP 2 - Crops grown'!AU8</f>
        <v>0</v>
      </c>
      <c r="AV50" s="92">
        <f>'STEP 2 - Crops grown'!AV8</f>
        <v>0</v>
      </c>
      <c r="AW50" s="93">
        <f>'STEP 2 - Crops grown'!AW8</f>
        <v>0</v>
      </c>
      <c r="AX50" s="93">
        <f>'STEP 2 - Crops grown'!AX8</f>
        <v>0</v>
      </c>
      <c r="AY50" s="93">
        <f>'STEP 2 - Crops grown'!AY8</f>
        <v>0</v>
      </c>
      <c r="AZ50" s="93">
        <f>'STEP 2 - Crops grown'!AZ8</f>
        <v>0</v>
      </c>
      <c r="BA50" s="93">
        <f>'STEP 2 - Crops grown'!BA8</f>
        <v>0</v>
      </c>
      <c r="BB50" s="93">
        <f>'STEP 2 - Crops grown'!BB8</f>
        <v>0</v>
      </c>
      <c r="BC50" s="93">
        <f>'STEP 2 - Crops grown'!BC8</f>
        <v>0</v>
      </c>
      <c r="BD50" s="93">
        <f>'STEP 2 - Crops grown'!BD8</f>
        <v>0</v>
      </c>
      <c r="BE50" s="93">
        <f>'STEP 2 - Crops grown'!BE8</f>
        <v>0</v>
      </c>
      <c r="BF50" s="93">
        <f>'STEP 2 - Crops grown'!BF8</f>
        <v>0</v>
      </c>
      <c r="BG50" s="92">
        <f>'STEP 2 - Crops grown'!BG8</f>
        <v>0</v>
      </c>
      <c r="BH50" s="93">
        <f>'STEP 2 - Crops grown'!BH8</f>
        <v>0</v>
      </c>
      <c r="BI50" s="93">
        <f>'STEP 2 - Crops grown'!BI8</f>
        <v>0</v>
      </c>
      <c r="BJ50" s="93">
        <f>'STEP 2 - Crops grown'!BJ8</f>
        <v>0</v>
      </c>
      <c r="BK50" s="93">
        <f>'STEP 2 - Crops grown'!BK8</f>
        <v>0</v>
      </c>
      <c r="BL50" s="93">
        <f>'STEP 2 - Crops grown'!BL8</f>
        <v>0</v>
      </c>
      <c r="BM50" s="93">
        <f>'STEP 2 - Crops grown'!BM8</f>
        <v>0</v>
      </c>
      <c r="BN50" s="93">
        <f>'STEP 2 - Crops grown'!BN8</f>
        <v>0</v>
      </c>
      <c r="BO50" s="93">
        <f>'STEP 2 - Crops grown'!BO8</f>
        <v>0</v>
      </c>
      <c r="BP50" s="93">
        <f>'STEP 2 - Crops grown'!BP8</f>
        <v>0</v>
      </c>
      <c r="BQ50" s="93">
        <f>'STEP 2 - Crops grown'!BQ8</f>
        <v>0</v>
      </c>
      <c r="BR50" s="92">
        <f>'STEP 2 - Crops grown'!BR8</f>
        <v>0</v>
      </c>
      <c r="BS50" s="93">
        <f>'STEP 2 - Crops grown'!BS8</f>
        <v>0</v>
      </c>
      <c r="BT50" s="93">
        <f>'STEP 2 - Crops grown'!BT8</f>
        <v>0</v>
      </c>
      <c r="BU50" s="93">
        <f>'STEP 2 - Crops grown'!BU8</f>
        <v>0</v>
      </c>
      <c r="BV50" s="93">
        <f>'STEP 2 - Crops grown'!BV8</f>
        <v>0</v>
      </c>
      <c r="BW50" s="93">
        <f>'STEP 2 - Crops grown'!BW8</f>
        <v>0</v>
      </c>
      <c r="BX50" s="93">
        <f>'STEP 2 - Crops grown'!BX8</f>
        <v>0</v>
      </c>
      <c r="BY50" s="93">
        <f>'STEP 2 - Crops grown'!BY8</f>
        <v>0</v>
      </c>
      <c r="BZ50" s="93">
        <f>'STEP 2 - Crops grown'!BZ8</f>
        <v>0</v>
      </c>
      <c r="CA50" s="93">
        <f>'STEP 2 - Crops grown'!CA8</f>
        <v>0</v>
      </c>
      <c r="CB50" s="93">
        <f>'STEP 2 - Crops grown'!CB8</f>
        <v>0</v>
      </c>
      <c r="CC50" s="92">
        <f>'STEP 2 - Crops grown'!CC8</f>
        <v>0</v>
      </c>
      <c r="CD50" s="93">
        <f>'STEP 2 - Crops grown'!CD8</f>
        <v>0</v>
      </c>
      <c r="CE50" s="93">
        <f>'STEP 2 - Crops grown'!CE8</f>
        <v>0</v>
      </c>
      <c r="CF50" s="93">
        <f>'STEP 2 - Crops grown'!CF8</f>
        <v>0</v>
      </c>
      <c r="CG50" s="93">
        <f>'STEP 2 - Crops grown'!CG8</f>
        <v>0</v>
      </c>
      <c r="CH50" s="93">
        <f>'STEP 2 - Crops grown'!CH8</f>
        <v>0</v>
      </c>
      <c r="CI50" s="93">
        <f>'STEP 2 - Crops grown'!CI8</f>
        <v>0</v>
      </c>
      <c r="CJ50" s="93">
        <f>'STEP 2 - Crops grown'!CJ8</f>
        <v>0</v>
      </c>
      <c r="CK50" s="93">
        <f>'STEP 2 - Crops grown'!CK8</f>
        <v>0</v>
      </c>
      <c r="CL50" s="93">
        <f>'STEP 2 - Crops grown'!CL8</f>
        <v>0</v>
      </c>
      <c r="CM50" s="93">
        <f>'STEP 2 - Crops grown'!CM8</f>
        <v>0</v>
      </c>
      <c r="CN50" s="92">
        <f>'STEP 2 - Crops grown'!CN8</f>
        <v>0</v>
      </c>
      <c r="CO50" s="93">
        <f>'STEP 2 - Crops grown'!CO8</f>
        <v>0</v>
      </c>
      <c r="CP50" s="93">
        <f>'STEP 2 - Crops grown'!CP8</f>
        <v>0</v>
      </c>
      <c r="CQ50" s="93">
        <f>'STEP 2 - Crops grown'!CQ8</f>
        <v>0</v>
      </c>
      <c r="CR50" s="93">
        <f>'STEP 2 - Crops grown'!CR8</f>
        <v>0</v>
      </c>
      <c r="CS50" s="93">
        <f>'STEP 2 - Crops grown'!CS8</f>
        <v>0</v>
      </c>
      <c r="CT50" s="93">
        <f>'STEP 2 - Crops grown'!CT8</f>
        <v>0</v>
      </c>
      <c r="CU50" s="93">
        <f>'STEP 2 - Crops grown'!CU8</f>
        <v>0</v>
      </c>
      <c r="CV50" s="93">
        <f>'STEP 2 - Crops grown'!CV8</f>
        <v>0</v>
      </c>
      <c r="CW50" s="93">
        <f>'STEP 2 - Crops grown'!CW8</f>
        <v>0</v>
      </c>
      <c r="CX50" s="93">
        <f>'STEP 2 - Crops grown'!CX8</f>
        <v>0</v>
      </c>
      <c r="CY50" s="92">
        <f>'STEP 2 - Crops grown'!CY8</f>
        <v>0</v>
      </c>
    </row>
    <row r="51" spans="1:103" x14ac:dyDescent="0.25">
      <c r="A51" s="2" t="s">
        <v>180</v>
      </c>
      <c r="B51" s="109" t="e">
        <f>SUM(B8/B$50)</f>
        <v>#DIV/0!</v>
      </c>
      <c r="C51" s="95"/>
      <c r="D51" s="91" t="e">
        <f>D8/D$50</f>
        <v>#DIV/0!</v>
      </c>
      <c r="E51" s="107" t="e">
        <f t="shared" ref="E51:AJ51" si="10">SUM(E8/E$50)</f>
        <v>#DIV/0!</v>
      </c>
      <c r="F51" s="107" t="e">
        <f t="shared" si="10"/>
        <v>#DIV/0!</v>
      </c>
      <c r="G51" s="107" t="e">
        <f t="shared" si="10"/>
        <v>#DIV/0!</v>
      </c>
      <c r="H51" s="107" t="e">
        <f t="shared" si="10"/>
        <v>#DIV/0!</v>
      </c>
      <c r="I51" s="107" t="e">
        <f t="shared" si="10"/>
        <v>#DIV/0!</v>
      </c>
      <c r="J51" s="107" t="e">
        <f t="shared" si="10"/>
        <v>#DIV/0!</v>
      </c>
      <c r="K51" s="107" t="e">
        <f t="shared" si="10"/>
        <v>#DIV/0!</v>
      </c>
      <c r="L51" s="107" t="e">
        <f t="shared" si="10"/>
        <v>#DIV/0!</v>
      </c>
      <c r="M51" s="107" t="e">
        <f t="shared" si="10"/>
        <v>#DIV/0!</v>
      </c>
      <c r="N51" s="107" t="e">
        <f t="shared" si="10"/>
        <v>#DIV/0!</v>
      </c>
      <c r="O51" s="94" t="e">
        <f t="shared" si="10"/>
        <v>#DIV/0!</v>
      </c>
      <c r="P51" s="96" t="e">
        <f t="shared" si="10"/>
        <v>#DIV/0!</v>
      </c>
      <c r="Q51" s="96" t="e">
        <f t="shared" si="10"/>
        <v>#DIV/0!</v>
      </c>
      <c r="R51" s="96" t="e">
        <f t="shared" si="10"/>
        <v>#DIV/0!</v>
      </c>
      <c r="S51" s="96" t="e">
        <f t="shared" si="10"/>
        <v>#DIV/0!</v>
      </c>
      <c r="T51" s="96" t="e">
        <f t="shared" si="10"/>
        <v>#DIV/0!</v>
      </c>
      <c r="U51" s="96" t="e">
        <f t="shared" si="10"/>
        <v>#DIV/0!</v>
      </c>
      <c r="V51" s="96" t="e">
        <f t="shared" si="10"/>
        <v>#DIV/0!</v>
      </c>
      <c r="W51" s="96" t="e">
        <f t="shared" si="10"/>
        <v>#DIV/0!</v>
      </c>
      <c r="X51" s="96" t="e">
        <f t="shared" si="10"/>
        <v>#DIV/0!</v>
      </c>
      <c r="Y51" s="96" t="e">
        <f t="shared" si="10"/>
        <v>#DIV/0!</v>
      </c>
      <c r="Z51" s="94" t="e">
        <f t="shared" si="10"/>
        <v>#DIV/0!</v>
      </c>
      <c r="AA51" s="96" t="e">
        <f t="shared" si="10"/>
        <v>#DIV/0!</v>
      </c>
      <c r="AB51" s="96" t="e">
        <f t="shared" si="10"/>
        <v>#DIV/0!</v>
      </c>
      <c r="AC51" s="96" t="e">
        <f t="shared" si="10"/>
        <v>#DIV/0!</v>
      </c>
      <c r="AD51" s="96" t="e">
        <f t="shared" si="10"/>
        <v>#DIV/0!</v>
      </c>
      <c r="AE51" s="96" t="e">
        <f t="shared" si="10"/>
        <v>#DIV/0!</v>
      </c>
      <c r="AF51" s="96" t="e">
        <f t="shared" si="10"/>
        <v>#DIV/0!</v>
      </c>
      <c r="AG51" s="96" t="e">
        <f t="shared" si="10"/>
        <v>#DIV/0!</v>
      </c>
      <c r="AH51" s="96" t="e">
        <f t="shared" si="10"/>
        <v>#DIV/0!</v>
      </c>
      <c r="AI51" s="96" t="e">
        <f t="shared" si="10"/>
        <v>#DIV/0!</v>
      </c>
      <c r="AJ51" s="96" t="e">
        <f t="shared" si="10"/>
        <v>#DIV/0!</v>
      </c>
      <c r="AK51" s="94" t="e">
        <f t="shared" ref="AK51:BP51" si="11">SUM(AK8/AK$50)</f>
        <v>#DIV/0!</v>
      </c>
      <c r="AL51" s="96" t="e">
        <f t="shared" si="11"/>
        <v>#DIV/0!</v>
      </c>
      <c r="AM51" s="96" t="e">
        <f t="shared" si="11"/>
        <v>#DIV/0!</v>
      </c>
      <c r="AN51" s="96" t="e">
        <f t="shared" si="11"/>
        <v>#DIV/0!</v>
      </c>
      <c r="AO51" s="96" t="e">
        <f t="shared" si="11"/>
        <v>#DIV/0!</v>
      </c>
      <c r="AP51" s="96" t="e">
        <f t="shared" si="11"/>
        <v>#DIV/0!</v>
      </c>
      <c r="AQ51" s="96" t="e">
        <f t="shared" si="11"/>
        <v>#DIV/0!</v>
      </c>
      <c r="AR51" s="96" t="e">
        <f t="shared" si="11"/>
        <v>#DIV/0!</v>
      </c>
      <c r="AS51" s="96" t="e">
        <f t="shared" si="11"/>
        <v>#DIV/0!</v>
      </c>
      <c r="AT51" s="96" t="e">
        <f t="shared" si="11"/>
        <v>#DIV/0!</v>
      </c>
      <c r="AU51" s="96" t="e">
        <f t="shared" si="11"/>
        <v>#DIV/0!</v>
      </c>
      <c r="AV51" s="94" t="e">
        <f t="shared" si="11"/>
        <v>#DIV/0!</v>
      </c>
      <c r="AW51" s="96" t="e">
        <f t="shared" si="11"/>
        <v>#DIV/0!</v>
      </c>
      <c r="AX51" s="96" t="e">
        <f t="shared" si="11"/>
        <v>#DIV/0!</v>
      </c>
      <c r="AY51" s="96" t="e">
        <f t="shared" si="11"/>
        <v>#DIV/0!</v>
      </c>
      <c r="AZ51" s="96" t="e">
        <f t="shared" si="11"/>
        <v>#DIV/0!</v>
      </c>
      <c r="BA51" s="96" t="e">
        <f t="shared" si="11"/>
        <v>#DIV/0!</v>
      </c>
      <c r="BB51" s="96" t="e">
        <f t="shared" si="11"/>
        <v>#DIV/0!</v>
      </c>
      <c r="BC51" s="96" t="e">
        <f t="shared" si="11"/>
        <v>#DIV/0!</v>
      </c>
      <c r="BD51" s="96" t="e">
        <f t="shared" si="11"/>
        <v>#DIV/0!</v>
      </c>
      <c r="BE51" s="96" t="e">
        <f t="shared" si="11"/>
        <v>#DIV/0!</v>
      </c>
      <c r="BF51" s="96" t="e">
        <f t="shared" si="11"/>
        <v>#DIV/0!</v>
      </c>
      <c r="BG51" s="94" t="e">
        <f t="shared" si="11"/>
        <v>#DIV/0!</v>
      </c>
      <c r="BH51" s="96" t="e">
        <f t="shared" si="11"/>
        <v>#DIV/0!</v>
      </c>
      <c r="BI51" s="96" t="e">
        <f t="shared" si="11"/>
        <v>#DIV/0!</v>
      </c>
      <c r="BJ51" s="96" t="e">
        <f t="shared" si="11"/>
        <v>#DIV/0!</v>
      </c>
      <c r="BK51" s="96" t="e">
        <f t="shared" si="11"/>
        <v>#DIV/0!</v>
      </c>
      <c r="BL51" s="96" t="e">
        <f t="shared" si="11"/>
        <v>#DIV/0!</v>
      </c>
      <c r="BM51" s="96" t="e">
        <f t="shared" si="11"/>
        <v>#DIV/0!</v>
      </c>
      <c r="BN51" s="96" t="e">
        <f t="shared" si="11"/>
        <v>#DIV/0!</v>
      </c>
      <c r="BO51" s="96" t="e">
        <f t="shared" si="11"/>
        <v>#DIV/0!</v>
      </c>
      <c r="BP51" s="96" t="e">
        <f t="shared" si="11"/>
        <v>#DIV/0!</v>
      </c>
      <c r="BQ51" s="96" t="e">
        <f t="shared" ref="BQ51:CY51" si="12">SUM(BQ8/BQ$50)</f>
        <v>#DIV/0!</v>
      </c>
      <c r="BR51" s="94" t="e">
        <f t="shared" si="12"/>
        <v>#DIV/0!</v>
      </c>
      <c r="BS51" s="96" t="e">
        <f t="shared" si="12"/>
        <v>#DIV/0!</v>
      </c>
      <c r="BT51" s="96" t="e">
        <f t="shared" si="12"/>
        <v>#DIV/0!</v>
      </c>
      <c r="BU51" s="96" t="e">
        <f t="shared" si="12"/>
        <v>#DIV/0!</v>
      </c>
      <c r="BV51" s="96" t="e">
        <f t="shared" si="12"/>
        <v>#DIV/0!</v>
      </c>
      <c r="BW51" s="96" t="e">
        <f t="shared" si="12"/>
        <v>#DIV/0!</v>
      </c>
      <c r="BX51" s="96" t="e">
        <f t="shared" si="12"/>
        <v>#DIV/0!</v>
      </c>
      <c r="BY51" s="96" t="e">
        <f t="shared" si="12"/>
        <v>#DIV/0!</v>
      </c>
      <c r="BZ51" s="96" t="e">
        <f t="shared" si="12"/>
        <v>#DIV/0!</v>
      </c>
      <c r="CA51" s="96" t="e">
        <f t="shared" si="12"/>
        <v>#DIV/0!</v>
      </c>
      <c r="CB51" s="96" t="e">
        <f t="shared" si="12"/>
        <v>#DIV/0!</v>
      </c>
      <c r="CC51" s="94" t="e">
        <f t="shared" si="12"/>
        <v>#DIV/0!</v>
      </c>
      <c r="CD51" s="96" t="e">
        <f t="shared" si="12"/>
        <v>#DIV/0!</v>
      </c>
      <c r="CE51" s="96" t="e">
        <f t="shared" si="12"/>
        <v>#DIV/0!</v>
      </c>
      <c r="CF51" s="96" t="e">
        <f t="shared" si="12"/>
        <v>#DIV/0!</v>
      </c>
      <c r="CG51" s="96" t="e">
        <f t="shared" si="12"/>
        <v>#DIV/0!</v>
      </c>
      <c r="CH51" s="96" t="e">
        <f t="shared" si="12"/>
        <v>#DIV/0!</v>
      </c>
      <c r="CI51" s="96" t="e">
        <f t="shared" si="12"/>
        <v>#DIV/0!</v>
      </c>
      <c r="CJ51" s="96" t="e">
        <f t="shared" si="12"/>
        <v>#DIV/0!</v>
      </c>
      <c r="CK51" s="96" t="e">
        <f t="shared" si="12"/>
        <v>#DIV/0!</v>
      </c>
      <c r="CL51" s="96" t="e">
        <f t="shared" si="12"/>
        <v>#DIV/0!</v>
      </c>
      <c r="CM51" s="96" t="e">
        <f t="shared" si="12"/>
        <v>#DIV/0!</v>
      </c>
      <c r="CN51" s="94" t="e">
        <f t="shared" si="12"/>
        <v>#DIV/0!</v>
      </c>
      <c r="CO51" s="96" t="e">
        <f t="shared" si="12"/>
        <v>#DIV/0!</v>
      </c>
      <c r="CP51" s="96" t="e">
        <f t="shared" si="12"/>
        <v>#DIV/0!</v>
      </c>
      <c r="CQ51" s="96" t="e">
        <f t="shared" si="12"/>
        <v>#DIV/0!</v>
      </c>
      <c r="CR51" s="96" t="e">
        <f t="shared" si="12"/>
        <v>#DIV/0!</v>
      </c>
      <c r="CS51" s="96" t="e">
        <f t="shared" si="12"/>
        <v>#DIV/0!</v>
      </c>
      <c r="CT51" s="96" t="e">
        <f t="shared" si="12"/>
        <v>#DIV/0!</v>
      </c>
      <c r="CU51" s="96" t="e">
        <f t="shared" si="12"/>
        <v>#DIV/0!</v>
      </c>
      <c r="CV51" s="96" t="e">
        <f t="shared" si="12"/>
        <v>#DIV/0!</v>
      </c>
      <c r="CW51" s="96" t="e">
        <f t="shared" si="12"/>
        <v>#DIV/0!</v>
      </c>
      <c r="CX51" s="96" t="e">
        <f t="shared" si="12"/>
        <v>#DIV/0!</v>
      </c>
      <c r="CY51" s="94" t="e">
        <f t="shared" si="12"/>
        <v>#DIV/0!</v>
      </c>
    </row>
    <row r="52" spans="1:103" x14ac:dyDescent="0.25">
      <c r="A52" s="2" t="s">
        <v>157</v>
      </c>
      <c r="B52" s="109" t="e">
        <f>SUM(B9/B$50)</f>
        <v>#DIV/0!</v>
      </c>
      <c r="C52" s="98"/>
      <c r="D52" s="107" t="e">
        <f>SUM(D9/$D$50)</f>
        <v>#DIV/0!</v>
      </c>
      <c r="E52" s="107" t="e">
        <f t="shared" ref="E52:AJ52" si="13">SUM(E9/E$50)</f>
        <v>#DIV/0!</v>
      </c>
      <c r="F52" s="107" t="e">
        <f t="shared" si="13"/>
        <v>#DIV/0!</v>
      </c>
      <c r="G52" s="107" t="e">
        <f t="shared" si="13"/>
        <v>#DIV/0!</v>
      </c>
      <c r="H52" s="107" t="e">
        <f t="shared" si="13"/>
        <v>#DIV/0!</v>
      </c>
      <c r="I52" s="107" t="e">
        <f t="shared" si="13"/>
        <v>#DIV/0!</v>
      </c>
      <c r="J52" s="107" t="e">
        <f t="shared" si="13"/>
        <v>#DIV/0!</v>
      </c>
      <c r="K52" s="107" t="e">
        <f t="shared" si="13"/>
        <v>#DIV/0!</v>
      </c>
      <c r="L52" s="107" t="e">
        <f t="shared" si="13"/>
        <v>#DIV/0!</v>
      </c>
      <c r="M52" s="107" t="e">
        <f t="shared" si="13"/>
        <v>#DIV/0!</v>
      </c>
      <c r="N52" s="107" t="e">
        <f t="shared" si="13"/>
        <v>#DIV/0!</v>
      </c>
      <c r="O52" s="94" t="e">
        <f t="shared" si="13"/>
        <v>#DIV/0!</v>
      </c>
      <c r="P52" s="96" t="e">
        <f t="shared" si="13"/>
        <v>#DIV/0!</v>
      </c>
      <c r="Q52" s="96" t="e">
        <f t="shared" si="13"/>
        <v>#DIV/0!</v>
      </c>
      <c r="R52" s="96" t="e">
        <f t="shared" si="13"/>
        <v>#DIV/0!</v>
      </c>
      <c r="S52" s="96" t="e">
        <f t="shared" si="13"/>
        <v>#DIV/0!</v>
      </c>
      <c r="T52" s="96" t="e">
        <f t="shared" si="13"/>
        <v>#DIV/0!</v>
      </c>
      <c r="U52" s="96" t="e">
        <f t="shared" si="13"/>
        <v>#DIV/0!</v>
      </c>
      <c r="V52" s="96" t="e">
        <f t="shared" si="13"/>
        <v>#DIV/0!</v>
      </c>
      <c r="W52" s="96" t="e">
        <f t="shared" si="13"/>
        <v>#DIV/0!</v>
      </c>
      <c r="X52" s="96" t="e">
        <f t="shared" si="13"/>
        <v>#DIV/0!</v>
      </c>
      <c r="Y52" s="96" t="e">
        <f t="shared" si="13"/>
        <v>#DIV/0!</v>
      </c>
      <c r="Z52" s="94" t="e">
        <f t="shared" si="13"/>
        <v>#DIV/0!</v>
      </c>
      <c r="AA52" s="96" t="e">
        <f t="shared" si="13"/>
        <v>#DIV/0!</v>
      </c>
      <c r="AB52" s="96" t="e">
        <f t="shared" si="13"/>
        <v>#DIV/0!</v>
      </c>
      <c r="AC52" s="96" t="e">
        <f t="shared" si="13"/>
        <v>#DIV/0!</v>
      </c>
      <c r="AD52" s="96" t="e">
        <f t="shared" si="13"/>
        <v>#DIV/0!</v>
      </c>
      <c r="AE52" s="96" t="e">
        <f t="shared" si="13"/>
        <v>#DIV/0!</v>
      </c>
      <c r="AF52" s="96" t="e">
        <f t="shared" si="13"/>
        <v>#DIV/0!</v>
      </c>
      <c r="AG52" s="96" t="e">
        <f t="shared" si="13"/>
        <v>#DIV/0!</v>
      </c>
      <c r="AH52" s="96" t="e">
        <f t="shared" si="13"/>
        <v>#DIV/0!</v>
      </c>
      <c r="AI52" s="96" t="e">
        <f t="shared" si="13"/>
        <v>#DIV/0!</v>
      </c>
      <c r="AJ52" s="96" t="e">
        <f t="shared" si="13"/>
        <v>#DIV/0!</v>
      </c>
      <c r="AK52" s="94" t="e">
        <f t="shared" ref="AK52:BP52" si="14">SUM(AK9/AK$50)</f>
        <v>#DIV/0!</v>
      </c>
      <c r="AL52" s="96" t="e">
        <f t="shared" si="14"/>
        <v>#DIV/0!</v>
      </c>
      <c r="AM52" s="96" t="e">
        <f t="shared" si="14"/>
        <v>#DIV/0!</v>
      </c>
      <c r="AN52" s="96" t="e">
        <f t="shared" si="14"/>
        <v>#DIV/0!</v>
      </c>
      <c r="AO52" s="96" t="e">
        <f t="shared" si="14"/>
        <v>#DIV/0!</v>
      </c>
      <c r="AP52" s="96" t="e">
        <f t="shared" si="14"/>
        <v>#DIV/0!</v>
      </c>
      <c r="AQ52" s="96" t="e">
        <f t="shared" si="14"/>
        <v>#DIV/0!</v>
      </c>
      <c r="AR52" s="96" t="e">
        <f t="shared" si="14"/>
        <v>#DIV/0!</v>
      </c>
      <c r="AS52" s="96" t="e">
        <f t="shared" si="14"/>
        <v>#DIV/0!</v>
      </c>
      <c r="AT52" s="96" t="e">
        <f t="shared" si="14"/>
        <v>#DIV/0!</v>
      </c>
      <c r="AU52" s="96" t="e">
        <f t="shared" si="14"/>
        <v>#DIV/0!</v>
      </c>
      <c r="AV52" s="94" t="e">
        <f t="shared" si="14"/>
        <v>#DIV/0!</v>
      </c>
      <c r="AW52" s="96" t="e">
        <f t="shared" si="14"/>
        <v>#DIV/0!</v>
      </c>
      <c r="AX52" s="96" t="e">
        <f t="shared" si="14"/>
        <v>#DIV/0!</v>
      </c>
      <c r="AY52" s="96" t="e">
        <f t="shared" si="14"/>
        <v>#DIV/0!</v>
      </c>
      <c r="AZ52" s="96" t="e">
        <f t="shared" si="14"/>
        <v>#DIV/0!</v>
      </c>
      <c r="BA52" s="96" t="e">
        <f t="shared" si="14"/>
        <v>#DIV/0!</v>
      </c>
      <c r="BB52" s="96" t="e">
        <f t="shared" si="14"/>
        <v>#DIV/0!</v>
      </c>
      <c r="BC52" s="96" t="e">
        <f t="shared" si="14"/>
        <v>#DIV/0!</v>
      </c>
      <c r="BD52" s="96" t="e">
        <f t="shared" si="14"/>
        <v>#DIV/0!</v>
      </c>
      <c r="BE52" s="96" t="e">
        <f t="shared" si="14"/>
        <v>#DIV/0!</v>
      </c>
      <c r="BF52" s="96" t="e">
        <f t="shared" si="14"/>
        <v>#DIV/0!</v>
      </c>
      <c r="BG52" s="94" t="e">
        <f t="shared" si="14"/>
        <v>#DIV/0!</v>
      </c>
      <c r="BH52" s="96" t="e">
        <f t="shared" si="14"/>
        <v>#DIV/0!</v>
      </c>
      <c r="BI52" s="96" t="e">
        <f t="shared" si="14"/>
        <v>#DIV/0!</v>
      </c>
      <c r="BJ52" s="96" t="e">
        <f t="shared" si="14"/>
        <v>#DIV/0!</v>
      </c>
      <c r="BK52" s="96" t="e">
        <f t="shared" si="14"/>
        <v>#DIV/0!</v>
      </c>
      <c r="BL52" s="96" t="e">
        <f t="shared" si="14"/>
        <v>#DIV/0!</v>
      </c>
      <c r="BM52" s="96" t="e">
        <f t="shared" si="14"/>
        <v>#DIV/0!</v>
      </c>
      <c r="BN52" s="96" t="e">
        <f t="shared" si="14"/>
        <v>#DIV/0!</v>
      </c>
      <c r="BO52" s="96" t="e">
        <f t="shared" si="14"/>
        <v>#DIV/0!</v>
      </c>
      <c r="BP52" s="96" t="e">
        <f t="shared" si="14"/>
        <v>#DIV/0!</v>
      </c>
      <c r="BQ52" s="96" t="e">
        <f t="shared" ref="BQ52:CY52" si="15">SUM(BQ9/BQ$50)</f>
        <v>#DIV/0!</v>
      </c>
      <c r="BR52" s="94" t="e">
        <f t="shared" si="15"/>
        <v>#DIV/0!</v>
      </c>
      <c r="BS52" s="96" t="e">
        <f t="shared" si="15"/>
        <v>#DIV/0!</v>
      </c>
      <c r="BT52" s="96" t="e">
        <f t="shared" si="15"/>
        <v>#DIV/0!</v>
      </c>
      <c r="BU52" s="96" t="e">
        <f t="shared" si="15"/>
        <v>#DIV/0!</v>
      </c>
      <c r="BV52" s="96" t="e">
        <f t="shared" si="15"/>
        <v>#DIV/0!</v>
      </c>
      <c r="BW52" s="96" t="e">
        <f t="shared" si="15"/>
        <v>#DIV/0!</v>
      </c>
      <c r="BX52" s="96" t="e">
        <f t="shared" si="15"/>
        <v>#DIV/0!</v>
      </c>
      <c r="BY52" s="96" t="e">
        <f t="shared" si="15"/>
        <v>#DIV/0!</v>
      </c>
      <c r="BZ52" s="96" t="e">
        <f t="shared" si="15"/>
        <v>#DIV/0!</v>
      </c>
      <c r="CA52" s="96" t="e">
        <f t="shared" si="15"/>
        <v>#DIV/0!</v>
      </c>
      <c r="CB52" s="96" t="e">
        <f t="shared" si="15"/>
        <v>#DIV/0!</v>
      </c>
      <c r="CC52" s="94" t="e">
        <f t="shared" si="15"/>
        <v>#DIV/0!</v>
      </c>
      <c r="CD52" s="96" t="e">
        <f t="shared" si="15"/>
        <v>#DIV/0!</v>
      </c>
      <c r="CE52" s="96" t="e">
        <f t="shared" si="15"/>
        <v>#DIV/0!</v>
      </c>
      <c r="CF52" s="96" t="e">
        <f t="shared" si="15"/>
        <v>#DIV/0!</v>
      </c>
      <c r="CG52" s="96" t="e">
        <f t="shared" si="15"/>
        <v>#DIV/0!</v>
      </c>
      <c r="CH52" s="96" t="e">
        <f t="shared" si="15"/>
        <v>#DIV/0!</v>
      </c>
      <c r="CI52" s="96" t="e">
        <f t="shared" si="15"/>
        <v>#DIV/0!</v>
      </c>
      <c r="CJ52" s="96" t="e">
        <f t="shared" si="15"/>
        <v>#DIV/0!</v>
      </c>
      <c r="CK52" s="96" t="e">
        <f t="shared" si="15"/>
        <v>#DIV/0!</v>
      </c>
      <c r="CL52" s="96" t="e">
        <f t="shared" si="15"/>
        <v>#DIV/0!</v>
      </c>
      <c r="CM52" s="96" t="e">
        <f t="shared" si="15"/>
        <v>#DIV/0!</v>
      </c>
      <c r="CN52" s="94" t="e">
        <f t="shared" si="15"/>
        <v>#DIV/0!</v>
      </c>
      <c r="CO52" s="96" t="e">
        <f t="shared" si="15"/>
        <v>#DIV/0!</v>
      </c>
      <c r="CP52" s="96" t="e">
        <f t="shared" si="15"/>
        <v>#DIV/0!</v>
      </c>
      <c r="CQ52" s="96" t="e">
        <f t="shared" si="15"/>
        <v>#DIV/0!</v>
      </c>
      <c r="CR52" s="96" t="e">
        <f t="shared" si="15"/>
        <v>#DIV/0!</v>
      </c>
      <c r="CS52" s="96" t="e">
        <f t="shared" si="15"/>
        <v>#DIV/0!</v>
      </c>
      <c r="CT52" s="96" t="e">
        <f t="shared" si="15"/>
        <v>#DIV/0!</v>
      </c>
      <c r="CU52" s="96" t="e">
        <f t="shared" si="15"/>
        <v>#DIV/0!</v>
      </c>
      <c r="CV52" s="96" t="e">
        <f t="shared" si="15"/>
        <v>#DIV/0!</v>
      </c>
      <c r="CW52" s="96" t="e">
        <f t="shared" si="15"/>
        <v>#DIV/0!</v>
      </c>
      <c r="CX52" s="96" t="e">
        <f t="shared" si="15"/>
        <v>#DIV/0!</v>
      </c>
      <c r="CY52" s="94" t="e">
        <f t="shared" si="15"/>
        <v>#DIV/0!</v>
      </c>
    </row>
    <row r="53" spans="1:103" x14ac:dyDescent="0.25">
      <c r="A53" s="2" t="s">
        <v>158</v>
      </c>
      <c r="B53" s="109" t="e">
        <f>SUM(B10/B$50)</f>
        <v>#DIV/0!</v>
      </c>
      <c r="C53" s="98"/>
      <c r="D53" s="107" t="e">
        <f>SUM(D10/$D$50)</f>
        <v>#DIV/0!</v>
      </c>
      <c r="E53" s="107" t="e">
        <f t="shared" ref="E53:AJ53" si="16">SUM(E10/E$50)</f>
        <v>#DIV/0!</v>
      </c>
      <c r="F53" s="107" t="e">
        <f t="shared" si="16"/>
        <v>#DIV/0!</v>
      </c>
      <c r="G53" s="107" t="e">
        <f t="shared" si="16"/>
        <v>#DIV/0!</v>
      </c>
      <c r="H53" s="107" t="e">
        <f t="shared" si="16"/>
        <v>#DIV/0!</v>
      </c>
      <c r="I53" s="107" t="e">
        <f t="shared" si="16"/>
        <v>#DIV/0!</v>
      </c>
      <c r="J53" s="107" t="e">
        <f t="shared" si="16"/>
        <v>#DIV/0!</v>
      </c>
      <c r="K53" s="107" t="e">
        <f t="shared" si="16"/>
        <v>#DIV/0!</v>
      </c>
      <c r="L53" s="107" t="e">
        <f t="shared" si="16"/>
        <v>#DIV/0!</v>
      </c>
      <c r="M53" s="107" t="e">
        <f t="shared" si="16"/>
        <v>#DIV/0!</v>
      </c>
      <c r="N53" s="107" t="e">
        <f t="shared" si="16"/>
        <v>#DIV/0!</v>
      </c>
      <c r="O53" s="94" t="e">
        <f t="shared" si="16"/>
        <v>#DIV/0!</v>
      </c>
      <c r="P53" s="96" t="e">
        <f t="shared" si="16"/>
        <v>#DIV/0!</v>
      </c>
      <c r="Q53" s="96" t="e">
        <f t="shared" si="16"/>
        <v>#DIV/0!</v>
      </c>
      <c r="R53" s="96" t="e">
        <f t="shared" si="16"/>
        <v>#DIV/0!</v>
      </c>
      <c r="S53" s="96" t="e">
        <f t="shared" si="16"/>
        <v>#DIV/0!</v>
      </c>
      <c r="T53" s="96" t="e">
        <f t="shared" si="16"/>
        <v>#DIV/0!</v>
      </c>
      <c r="U53" s="96" t="e">
        <f t="shared" si="16"/>
        <v>#DIV/0!</v>
      </c>
      <c r="V53" s="96" t="e">
        <f t="shared" si="16"/>
        <v>#DIV/0!</v>
      </c>
      <c r="W53" s="96" t="e">
        <f t="shared" si="16"/>
        <v>#DIV/0!</v>
      </c>
      <c r="X53" s="96" t="e">
        <f t="shared" si="16"/>
        <v>#DIV/0!</v>
      </c>
      <c r="Y53" s="96" t="e">
        <f t="shared" si="16"/>
        <v>#DIV/0!</v>
      </c>
      <c r="Z53" s="94" t="e">
        <f t="shared" si="16"/>
        <v>#DIV/0!</v>
      </c>
      <c r="AA53" s="96" t="e">
        <f t="shared" si="16"/>
        <v>#DIV/0!</v>
      </c>
      <c r="AB53" s="96" t="e">
        <f t="shared" si="16"/>
        <v>#DIV/0!</v>
      </c>
      <c r="AC53" s="96" t="e">
        <f t="shared" si="16"/>
        <v>#DIV/0!</v>
      </c>
      <c r="AD53" s="96" t="e">
        <f t="shared" si="16"/>
        <v>#DIV/0!</v>
      </c>
      <c r="AE53" s="96" t="e">
        <f t="shared" si="16"/>
        <v>#DIV/0!</v>
      </c>
      <c r="AF53" s="96" t="e">
        <f t="shared" si="16"/>
        <v>#DIV/0!</v>
      </c>
      <c r="AG53" s="96" t="e">
        <f t="shared" si="16"/>
        <v>#DIV/0!</v>
      </c>
      <c r="AH53" s="96" t="e">
        <f t="shared" si="16"/>
        <v>#DIV/0!</v>
      </c>
      <c r="AI53" s="96" t="e">
        <f t="shared" si="16"/>
        <v>#DIV/0!</v>
      </c>
      <c r="AJ53" s="96" t="e">
        <f t="shared" si="16"/>
        <v>#DIV/0!</v>
      </c>
      <c r="AK53" s="94" t="e">
        <f t="shared" ref="AK53:BP53" si="17">SUM(AK10/AK$50)</f>
        <v>#DIV/0!</v>
      </c>
      <c r="AL53" s="96" t="e">
        <f t="shared" si="17"/>
        <v>#DIV/0!</v>
      </c>
      <c r="AM53" s="96" t="e">
        <f t="shared" si="17"/>
        <v>#DIV/0!</v>
      </c>
      <c r="AN53" s="96" t="e">
        <f t="shared" si="17"/>
        <v>#DIV/0!</v>
      </c>
      <c r="AO53" s="96" t="e">
        <f t="shared" si="17"/>
        <v>#DIV/0!</v>
      </c>
      <c r="AP53" s="96" t="e">
        <f t="shared" si="17"/>
        <v>#DIV/0!</v>
      </c>
      <c r="AQ53" s="96" t="e">
        <f t="shared" si="17"/>
        <v>#DIV/0!</v>
      </c>
      <c r="AR53" s="96" t="e">
        <f t="shared" si="17"/>
        <v>#DIV/0!</v>
      </c>
      <c r="AS53" s="96" t="e">
        <f t="shared" si="17"/>
        <v>#DIV/0!</v>
      </c>
      <c r="AT53" s="96" t="e">
        <f t="shared" si="17"/>
        <v>#DIV/0!</v>
      </c>
      <c r="AU53" s="96" t="e">
        <f t="shared" si="17"/>
        <v>#DIV/0!</v>
      </c>
      <c r="AV53" s="94" t="e">
        <f t="shared" si="17"/>
        <v>#DIV/0!</v>
      </c>
      <c r="AW53" s="96" t="e">
        <f t="shared" si="17"/>
        <v>#DIV/0!</v>
      </c>
      <c r="AX53" s="96" t="e">
        <f t="shared" si="17"/>
        <v>#DIV/0!</v>
      </c>
      <c r="AY53" s="96" t="e">
        <f t="shared" si="17"/>
        <v>#DIV/0!</v>
      </c>
      <c r="AZ53" s="96" t="e">
        <f t="shared" si="17"/>
        <v>#DIV/0!</v>
      </c>
      <c r="BA53" s="96" t="e">
        <f t="shared" si="17"/>
        <v>#DIV/0!</v>
      </c>
      <c r="BB53" s="96" t="e">
        <f t="shared" si="17"/>
        <v>#DIV/0!</v>
      </c>
      <c r="BC53" s="96" t="e">
        <f t="shared" si="17"/>
        <v>#DIV/0!</v>
      </c>
      <c r="BD53" s="96" t="e">
        <f t="shared" si="17"/>
        <v>#DIV/0!</v>
      </c>
      <c r="BE53" s="96" t="e">
        <f t="shared" si="17"/>
        <v>#DIV/0!</v>
      </c>
      <c r="BF53" s="96" t="e">
        <f t="shared" si="17"/>
        <v>#DIV/0!</v>
      </c>
      <c r="BG53" s="94" t="e">
        <f t="shared" si="17"/>
        <v>#DIV/0!</v>
      </c>
      <c r="BH53" s="96" t="e">
        <f t="shared" si="17"/>
        <v>#DIV/0!</v>
      </c>
      <c r="BI53" s="96" t="e">
        <f t="shared" si="17"/>
        <v>#DIV/0!</v>
      </c>
      <c r="BJ53" s="96" t="e">
        <f t="shared" si="17"/>
        <v>#DIV/0!</v>
      </c>
      <c r="BK53" s="96" t="e">
        <f t="shared" si="17"/>
        <v>#DIV/0!</v>
      </c>
      <c r="BL53" s="96" t="e">
        <f t="shared" si="17"/>
        <v>#DIV/0!</v>
      </c>
      <c r="BM53" s="96" t="e">
        <f t="shared" si="17"/>
        <v>#DIV/0!</v>
      </c>
      <c r="BN53" s="96" t="e">
        <f t="shared" si="17"/>
        <v>#DIV/0!</v>
      </c>
      <c r="BO53" s="96" t="e">
        <f t="shared" si="17"/>
        <v>#DIV/0!</v>
      </c>
      <c r="BP53" s="96" t="e">
        <f t="shared" si="17"/>
        <v>#DIV/0!</v>
      </c>
      <c r="BQ53" s="96" t="e">
        <f t="shared" ref="BQ53:CY53" si="18">SUM(BQ10/BQ$50)</f>
        <v>#DIV/0!</v>
      </c>
      <c r="BR53" s="94" t="e">
        <f t="shared" si="18"/>
        <v>#DIV/0!</v>
      </c>
      <c r="BS53" s="96" t="e">
        <f t="shared" si="18"/>
        <v>#DIV/0!</v>
      </c>
      <c r="BT53" s="96" t="e">
        <f t="shared" si="18"/>
        <v>#DIV/0!</v>
      </c>
      <c r="BU53" s="96" t="e">
        <f t="shared" si="18"/>
        <v>#DIV/0!</v>
      </c>
      <c r="BV53" s="96" t="e">
        <f t="shared" si="18"/>
        <v>#DIV/0!</v>
      </c>
      <c r="BW53" s="96" t="e">
        <f t="shared" si="18"/>
        <v>#DIV/0!</v>
      </c>
      <c r="BX53" s="96" t="e">
        <f t="shared" si="18"/>
        <v>#DIV/0!</v>
      </c>
      <c r="BY53" s="96" t="e">
        <f t="shared" si="18"/>
        <v>#DIV/0!</v>
      </c>
      <c r="BZ53" s="96" t="e">
        <f t="shared" si="18"/>
        <v>#DIV/0!</v>
      </c>
      <c r="CA53" s="96" t="e">
        <f t="shared" si="18"/>
        <v>#DIV/0!</v>
      </c>
      <c r="CB53" s="96" t="e">
        <f t="shared" si="18"/>
        <v>#DIV/0!</v>
      </c>
      <c r="CC53" s="94" t="e">
        <f t="shared" si="18"/>
        <v>#DIV/0!</v>
      </c>
      <c r="CD53" s="96" t="e">
        <f t="shared" si="18"/>
        <v>#DIV/0!</v>
      </c>
      <c r="CE53" s="96" t="e">
        <f t="shared" si="18"/>
        <v>#DIV/0!</v>
      </c>
      <c r="CF53" s="96" t="e">
        <f t="shared" si="18"/>
        <v>#DIV/0!</v>
      </c>
      <c r="CG53" s="96" t="e">
        <f t="shared" si="18"/>
        <v>#DIV/0!</v>
      </c>
      <c r="CH53" s="96" t="e">
        <f t="shared" si="18"/>
        <v>#DIV/0!</v>
      </c>
      <c r="CI53" s="96" t="e">
        <f t="shared" si="18"/>
        <v>#DIV/0!</v>
      </c>
      <c r="CJ53" s="96" t="e">
        <f t="shared" si="18"/>
        <v>#DIV/0!</v>
      </c>
      <c r="CK53" s="96" t="e">
        <f t="shared" si="18"/>
        <v>#DIV/0!</v>
      </c>
      <c r="CL53" s="96" t="e">
        <f t="shared" si="18"/>
        <v>#DIV/0!</v>
      </c>
      <c r="CM53" s="96" t="e">
        <f t="shared" si="18"/>
        <v>#DIV/0!</v>
      </c>
      <c r="CN53" s="94" t="e">
        <f t="shared" si="18"/>
        <v>#DIV/0!</v>
      </c>
      <c r="CO53" s="96" t="e">
        <f t="shared" si="18"/>
        <v>#DIV/0!</v>
      </c>
      <c r="CP53" s="96" t="e">
        <f t="shared" si="18"/>
        <v>#DIV/0!</v>
      </c>
      <c r="CQ53" s="96" t="e">
        <f t="shared" si="18"/>
        <v>#DIV/0!</v>
      </c>
      <c r="CR53" s="96" t="e">
        <f t="shared" si="18"/>
        <v>#DIV/0!</v>
      </c>
      <c r="CS53" s="96" t="e">
        <f t="shared" si="18"/>
        <v>#DIV/0!</v>
      </c>
      <c r="CT53" s="96" t="e">
        <f t="shared" si="18"/>
        <v>#DIV/0!</v>
      </c>
      <c r="CU53" s="96" t="e">
        <f t="shared" si="18"/>
        <v>#DIV/0!</v>
      </c>
      <c r="CV53" s="96" t="e">
        <f t="shared" si="18"/>
        <v>#DIV/0!</v>
      </c>
      <c r="CW53" s="96" t="e">
        <f t="shared" si="18"/>
        <v>#DIV/0!</v>
      </c>
      <c r="CX53" s="96" t="e">
        <f t="shared" si="18"/>
        <v>#DIV/0!</v>
      </c>
      <c r="CY53" s="94" t="e">
        <f t="shared" si="18"/>
        <v>#DIV/0!</v>
      </c>
    </row>
    <row r="54" spans="1:103" x14ac:dyDescent="0.25">
      <c r="B54" s="109"/>
      <c r="C54" s="98"/>
      <c r="D54" s="107"/>
      <c r="E54" s="107"/>
      <c r="F54" s="107"/>
      <c r="G54" s="107"/>
      <c r="H54" s="107"/>
      <c r="I54" s="107"/>
      <c r="J54" s="107"/>
      <c r="K54" s="107"/>
      <c r="L54" s="107"/>
      <c r="M54" s="107"/>
      <c r="N54" s="107"/>
      <c r="O54" s="94"/>
      <c r="P54" s="96"/>
      <c r="Q54" s="96"/>
      <c r="R54" s="96"/>
      <c r="S54" s="96"/>
      <c r="T54" s="96"/>
      <c r="U54" s="96"/>
      <c r="V54" s="96"/>
      <c r="W54" s="96"/>
      <c r="X54" s="96"/>
      <c r="Y54" s="96"/>
      <c r="Z54" s="94"/>
      <c r="AA54" s="96"/>
      <c r="AB54" s="96"/>
      <c r="AC54" s="96"/>
      <c r="AD54" s="96"/>
      <c r="AE54" s="96"/>
      <c r="AF54" s="96"/>
      <c r="AG54" s="96"/>
      <c r="AH54" s="96"/>
      <c r="AI54" s="96"/>
      <c r="AJ54" s="96"/>
      <c r="AK54" s="94"/>
      <c r="AL54" s="96"/>
      <c r="AM54" s="96"/>
      <c r="AN54" s="96"/>
      <c r="AO54" s="96"/>
      <c r="AP54" s="96"/>
      <c r="AQ54" s="96"/>
      <c r="AR54" s="96"/>
      <c r="AS54" s="96"/>
      <c r="AT54" s="96"/>
      <c r="AU54" s="96"/>
      <c r="AV54" s="94"/>
      <c r="AW54" s="96"/>
      <c r="AX54" s="96"/>
      <c r="AY54" s="96"/>
      <c r="AZ54" s="96"/>
      <c r="BA54" s="96"/>
      <c r="BB54" s="96"/>
      <c r="BC54" s="96"/>
      <c r="BD54" s="96"/>
      <c r="BE54" s="96"/>
      <c r="BF54" s="96"/>
      <c r="BG54" s="94"/>
      <c r="BH54" s="96"/>
      <c r="BI54" s="96"/>
      <c r="BJ54" s="96"/>
      <c r="BK54" s="96"/>
      <c r="BL54" s="96"/>
      <c r="BM54" s="96"/>
      <c r="BN54" s="96"/>
      <c r="BO54" s="96"/>
      <c r="BP54" s="96"/>
      <c r="BQ54" s="96"/>
      <c r="BR54" s="94"/>
      <c r="BS54" s="96"/>
      <c r="BT54" s="96"/>
      <c r="BU54" s="96"/>
      <c r="BV54" s="96"/>
      <c r="BW54" s="96"/>
      <c r="BX54" s="96"/>
      <c r="BY54" s="96"/>
      <c r="BZ54" s="96"/>
      <c r="CA54" s="96"/>
      <c r="CB54" s="96"/>
      <c r="CC54" s="94"/>
      <c r="CD54" s="96"/>
      <c r="CE54" s="96"/>
      <c r="CF54" s="96"/>
      <c r="CG54" s="96"/>
      <c r="CH54" s="96"/>
      <c r="CI54" s="96"/>
      <c r="CJ54" s="96"/>
      <c r="CK54" s="96"/>
      <c r="CL54" s="96"/>
      <c r="CM54" s="96"/>
      <c r="CN54" s="94"/>
      <c r="CO54" s="96"/>
      <c r="CP54" s="96"/>
      <c r="CQ54" s="96"/>
      <c r="CR54" s="96"/>
      <c r="CS54" s="96"/>
      <c r="CT54" s="96"/>
      <c r="CU54" s="96"/>
      <c r="CV54" s="96"/>
      <c r="CW54" s="96"/>
      <c r="CX54" s="96"/>
      <c r="CY54" s="94"/>
    </row>
    <row r="55" spans="1:103" x14ac:dyDescent="0.25">
      <c r="A55" s="2" t="s">
        <v>299</v>
      </c>
      <c r="B55" s="109"/>
      <c r="C55" s="98"/>
      <c r="D55" s="107"/>
      <c r="E55" s="107"/>
      <c r="F55" s="107"/>
      <c r="G55" s="107"/>
      <c r="H55" s="107"/>
      <c r="I55" s="107"/>
      <c r="J55" s="107"/>
      <c r="K55" s="107"/>
      <c r="L55" s="107"/>
      <c r="M55" s="107"/>
      <c r="N55" s="107"/>
      <c r="O55" s="94"/>
      <c r="P55" s="96"/>
      <c r="Q55" s="96"/>
      <c r="R55" s="96"/>
      <c r="S55" s="96"/>
      <c r="T55" s="96"/>
      <c r="U55" s="96"/>
      <c r="V55" s="96"/>
      <c r="W55" s="96"/>
      <c r="X55" s="96"/>
      <c r="Y55" s="96"/>
      <c r="Z55" s="94"/>
      <c r="AA55" s="96"/>
      <c r="AB55" s="96"/>
      <c r="AC55" s="96"/>
      <c r="AD55" s="96"/>
      <c r="AE55" s="96"/>
      <c r="AF55" s="96"/>
      <c r="AG55" s="96"/>
      <c r="AH55" s="96"/>
      <c r="AI55" s="96"/>
      <c r="AJ55" s="96"/>
      <c r="AK55" s="94"/>
      <c r="AL55" s="96"/>
      <c r="AM55" s="96"/>
      <c r="AN55" s="96"/>
      <c r="AO55" s="96"/>
      <c r="AP55" s="96"/>
      <c r="AQ55" s="96"/>
      <c r="AR55" s="96"/>
      <c r="AS55" s="96"/>
      <c r="AT55" s="96"/>
      <c r="AU55" s="96"/>
      <c r="AV55" s="94"/>
      <c r="AW55" s="96"/>
      <c r="AX55" s="96"/>
      <c r="AY55" s="96"/>
      <c r="AZ55" s="96"/>
      <c r="BA55" s="96"/>
      <c r="BB55" s="96"/>
      <c r="BC55" s="96"/>
      <c r="BD55" s="96"/>
      <c r="BE55" s="96"/>
      <c r="BF55" s="96"/>
      <c r="BG55" s="94"/>
      <c r="BH55" s="96"/>
      <c r="BI55" s="96"/>
      <c r="BJ55" s="96"/>
      <c r="BK55" s="96"/>
      <c r="BL55" s="96"/>
      <c r="BM55" s="96"/>
      <c r="BN55" s="96"/>
      <c r="BO55" s="96"/>
      <c r="BP55" s="96"/>
      <c r="BQ55" s="96"/>
      <c r="BR55" s="94"/>
      <c r="BS55" s="96"/>
      <c r="BT55" s="96"/>
      <c r="BU55" s="96"/>
      <c r="BV55" s="96"/>
      <c r="BW55" s="96"/>
      <c r="BX55" s="96"/>
      <c r="BY55" s="96"/>
      <c r="BZ55" s="96"/>
      <c r="CA55" s="96"/>
      <c r="CB55" s="96"/>
      <c r="CC55" s="94"/>
      <c r="CD55" s="96"/>
      <c r="CE55" s="96"/>
      <c r="CF55" s="96"/>
      <c r="CG55" s="96"/>
      <c r="CH55" s="96"/>
      <c r="CI55" s="96"/>
      <c r="CJ55" s="96"/>
      <c r="CK55" s="96"/>
      <c r="CL55" s="96"/>
      <c r="CM55" s="96"/>
      <c r="CN55" s="94"/>
      <c r="CO55" s="96"/>
      <c r="CP55" s="96"/>
      <c r="CQ55" s="96"/>
      <c r="CR55" s="96"/>
      <c r="CS55" s="96"/>
      <c r="CT55" s="96"/>
      <c r="CU55" s="96"/>
      <c r="CV55" s="96"/>
      <c r="CW55" s="96"/>
      <c r="CX55" s="96"/>
      <c r="CY55" s="94"/>
    </row>
    <row r="56" spans="1:103" x14ac:dyDescent="0.25">
      <c r="A56" s="20" t="s">
        <v>84</v>
      </c>
      <c r="B56" s="109" t="e">
        <f t="shared" ref="B56:B70" si="19">SUM(B14/B$50)</f>
        <v>#DIV/0!</v>
      </c>
      <c r="C56" s="98"/>
      <c r="D56" s="107"/>
      <c r="E56" s="107" t="e">
        <f t="shared" ref="E56:BP56" si="20">SUM(E14/E$50)</f>
        <v>#DIV/0!</v>
      </c>
      <c r="F56" s="107" t="e">
        <f t="shared" si="20"/>
        <v>#DIV/0!</v>
      </c>
      <c r="G56" s="107" t="e">
        <f t="shared" si="20"/>
        <v>#DIV/0!</v>
      </c>
      <c r="H56" s="107" t="e">
        <f t="shared" si="20"/>
        <v>#DIV/0!</v>
      </c>
      <c r="I56" s="107" t="e">
        <f t="shared" si="20"/>
        <v>#DIV/0!</v>
      </c>
      <c r="J56" s="107" t="e">
        <f t="shared" si="20"/>
        <v>#DIV/0!</v>
      </c>
      <c r="K56" s="107" t="e">
        <f t="shared" si="20"/>
        <v>#DIV/0!</v>
      </c>
      <c r="L56" s="107" t="e">
        <f t="shared" si="20"/>
        <v>#DIV/0!</v>
      </c>
      <c r="M56" s="107" t="e">
        <f t="shared" si="20"/>
        <v>#DIV/0!</v>
      </c>
      <c r="N56" s="107" t="e">
        <f t="shared" si="20"/>
        <v>#DIV/0!</v>
      </c>
      <c r="O56" s="94" t="e">
        <f t="shared" si="20"/>
        <v>#DIV/0!</v>
      </c>
      <c r="P56" s="96" t="e">
        <f t="shared" si="20"/>
        <v>#DIV/0!</v>
      </c>
      <c r="Q56" s="96" t="e">
        <f t="shared" si="20"/>
        <v>#DIV/0!</v>
      </c>
      <c r="R56" s="96" t="e">
        <f t="shared" si="20"/>
        <v>#DIV/0!</v>
      </c>
      <c r="S56" s="96" t="e">
        <f t="shared" si="20"/>
        <v>#DIV/0!</v>
      </c>
      <c r="T56" s="96" t="e">
        <f t="shared" si="20"/>
        <v>#DIV/0!</v>
      </c>
      <c r="U56" s="96" t="e">
        <f t="shared" si="20"/>
        <v>#DIV/0!</v>
      </c>
      <c r="V56" s="96" t="e">
        <f t="shared" si="20"/>
        <v>#DIV/0!</v>
      </c>
      <c r="W56" s="96" t="e">
        <f t="shared" si="20"/>
        <v>#DIV/0!</v>
      </c>
      <c r="X56" s="96" t="e">
        <f t="shared" si="20"/>
        <v>#DIV/0!</v>
      </c>
      <c r="Y56" s="96" t="e">
        <f t="shared" si="20"/>
        <v>#DIV/0!</v>
      </c>
      <c r="Z56" s="94" t="e">
        <f t="shared" si="20"/>
        <v>#DIV/0!</v>
      </c>
      <c r="AA56" s="96" t="e">
        <f t="shared" si="20"/>
        <v>#DIV/0!</v>
      </c>
      <c r="AB56" s="96" t="e">
        <f t="shared" si="20"/>
        <v>#DIV/0!</v>
      </c>
      <c r="AC56" s="96" t="e">
        <f t="shared" si="20"/>
        <v>#DIV/0!</v>
      </c>
      <c r="AD56" s="96" t="e">
        <f t="shared" si="20"/>
        <v>#DIV/0!</v>
      </c>
      <c r="AE56" s="96" t="e">
        <f t="shared" si="20"/>
        <v>#DIV/0!</v>
      </c>
      <c r="AF56" s="96" t="e">
        <f t="shared" si="20"/>
        <v>#DIV/0!</v>
      </c>
      <c r="AG56" s="96" t="e">
        <f t="shared" si="20"/>
        <v>#DIV/0!</v>
      </c>
      <c r="AH56" s="96" t="e">
        <f t="shared" si="20"/>
        <v>#DIV/0!</v>
      </c>
      <c r="AI56" s="96" t="e">
        <f t="shared" si="20"/>
        <v>#DIV/0!</v>
      </c>
      <c r="AJ56" s="96" t="e">
        <f t="shared" si="20"/>
        <v>#DIV/0!</v>
      </c>
      <c r="AK56" s="94" t="e">
        <f t="shared" si="20"/>
        <v>#DIV/0!</v>
      </c>
      <c r="AL56" s="96" t="e">
        <f t="shared" si="20"/>
        <v>#DIV/0!</v>
      </c>
      <c r="AM56" s="96" t="e">
        <f t="shared" si="20"/>
        <v>#DIV/0!</v>
      </c>
      <c r="AN56" s="96" t="e">
        <f t="shared" si="20"/>
        <v>#DIV/0!</v>
      </c>
      <c r="AO56" s="96" t="e">
        <f t="shared" si="20"/>
        <v>#DIV/0!</v>
      </c>
      <c r="AP56" s="96" t="e">
        <f t="shared" si="20"/>
        <v>#DIV/0!</v>
      </c>
      <c r="AQ56" s="96" t="e">
        <f t="shared" si="20"/>
        <v>#DIV/0!</v>
      </c>
      <c r="AR56" s="96" t="e">
        <f t="shared" si="20"/>
        <v>#DIV/0!</v>
      </c>
      <c r="AS56" s="96" t="e">
        <f t="shared" si="20"/>
        <v>#DIV/0!</v>
      </c>
      <c r="AT56" s="96" t="e">
        <f t="shared" si="20"/>
        <v>#DIV/0!</v>
      </c>
      <c r="AU56" s="96" t="e">
        <f t="shared" si="20"/>
        <v>#DIV/0!</v>
      </c>
      <c r="AV56" s="94" t="e">
        <f t="shared" si="20"/>
        <v>#DIV/0!</v>
      </c>
      <c r="AW56" s="96" t="e">
        <f t="shared" si="20"/>
        <v>#DIV/0!</v>
      </c>
      <c r="AX56" s="96" t="e">
        <f t="shared" si="20"/>
        <v>#DIV/0!</v>
      </c>
      <c r="AY56" s="96" t="e">
        <f t="shared" si="20"/>
        <v>#DIV/0!</v>
      </c>
      <c r="AZ56" s="96" t="e">
        <f t="shared" si="20"/>
        <v>#DIV/0!</v>
      </c>
      <c r="BA56" s="96" t="e">
        <f t="shared" si="20"/>
        <v>#DIV/0!</v>
      </c>
      <c r="BB56" s="96" t="e">
        <f t="shared" si="20"/>
        <v>#DIV/0!</v>
      </c>
      <c r="BC56" s="96" t="e">
        <f t="shared" si="20"/>
        <v>#DIV/0!</v>
      </c>
      <c r="BD56" s="96" t="e">
        <f t="shared" si="20"/>
        <v>#DIV/0!</v>
      </c>
      <c r="BE56" s="96" t="e">
        <f t="shared" si="20"/>
        <v>#DIV/0!</v>
      </c>
      <c r="BF56" s="96" t="e">
        <f t="shared" si="20"/>
        <v>#DIV/0!</v>
      </c>
      <c r="BG56" s="94" t="e">
        <f t="shared" si="20"/>
        <v>#DIV/0!</v>
      </c>
      <c r="BH56" s="96" t="e">
        <f t="shared" si="20"/>
        <v>#DIV/0!</v>
      </c>
      <c r="BI56" s="96" t="e">
        <f t="shared" si="20"/>
        <v>#DIV/0!</v>
      </c>
      <c r="BJ56" s="96" t="e">
        <f t="shared" si="20"/>
        <v>#DIV/0!</v>
      </c>
      <c r="BK56" s="96" t="e">
        <f t="shared" si="20"/>
        <v>#DIV/0!</v>
      </c>
      <c r="BL56" s="96" t="e">
        <f t="shared" si="20"/>
        <v>#DIV/0!</v>
      </c>
      <c r="BM56" s="96" t="e">
        <f t="shared" si="20"/>
        <v>#DIV/0!</v>
      </c>
      <c r="BN56" s="96" t="e">
        <f t="shared" si="20"/>
        <v>#DIV/0!</v>
      </c>
      <c r="BO56" s="96" t="e">
        <f t="shared" si="20"/>
        <v>#DIV/0!</v>
      </c>
      <c r="BP56" s="96" t="e">
        <f t="shared" si="20"/>
        <v>#DIV/0!</v>
      </c>
      <c r="BQ56" s="96" t="e">
        <f t="shared" ref="BQ56:CY56" si="21">SUM(BQ14/BQ$50)</f>
        <v>#DIV/0!</v>
      </c>
      <c r="BR56" s="94" t="e">
        <f t="shared" si="21"/>
        <v>#DIV/0!</v>
      </c>
      <c r="BS56" s="96" t="e">
        <f t="shared" si="21"/>
        <v>#DIV/0!</v>
      </c>
      <c r="BT56" s="96" t="e">
        <f t="shared" si="21"/>
        <v>#DIV/0!</v>
      </c>
      <c r="BU56" s="96" t="e">
        <f t="shared" si="21"/>
        <v>#DIV/0!</v>
      </c>
      <c r="BV56" s="96" t="e">
        <f t="shared" si="21"/>
        <v>#DIV/0!</v>
      </c>
      <c r="BW56" s="96" t="e">
        <f t="shared" si="21"/>
        <v>#DIV/0!</v>
      </c>
      <c r="BX56" s="96" t="e">
        <f t="shared" si="21"/>
        <v>#DIV/0!</v>
      </c>
      <c r="BY56" s="96" t="e">
        <f t="shared" si="21"/>
        <v>#DIV/0!</v>
      </c>
      <c r="BZ56" s="96" t="e">
        <f t="shared" si="21"/>
        <v>#DIV/0!</v>
      </c>
      <c r="CA56" s="96" t="e">
        <f t="shared" si="21"/>
        <v>#DIV/0!</v>
      </c>
      <c r="CB56" s="96" t="e">
        <f t="shared" si="21"/>
        <v>#DIV/0!</v>
      </c>
      <c r="CC56" s="94" t="e">
        <f t="shared" si="21"/>
        <v>#DIV/0!</v>
      </c>
      <c r="CD56" s="96" t="e">
        <f t="shared" si="21"/>
        <v>#DIV/0!</v>
      </c>
      <c r="CE56" s="96" t="e">
        <f t="shared" si="21"/>
        <v>#DIV/0!</v>
      </c>
      <c r="CF56" s="96" t="e">
        <f t="shared" si="21"/>
        <v>#DIV/0!</v>
      </c>
      <c r="CG56" s="96" t="e">
        <f t="shared" si="21"/>
        <v>#DIV/0!</v>
      </c>
      <c r="CH56" s="96" t="e">
        <f t="shared" si="21"/>
        <v>#DIV/0!</v>
      </c>
      <c r="CI56" s="96" t="e">
        <f t="shared" si="21"/>
        <v>#DIV/0!</v>
      </c>
      <c r="CJ56" s="96" t="e">
        <f t="shared" si="21"/>
        <v>#DIV/0!</v>
      </c>
      <c r="CK56" s="96" t="e">
        <f t="shared" si="21"/>
        <v>#DIV/0!</v>
      </c>
      <c r="CL56" s="96" t="e">
        <f t="shared" si="21"/>
        <v>#DIV/0!</v>
      </c>
      <c r="CM56" s="96" t="e">
        <f t="shared" si="21"/>
        <v>#DIV/0!</v>
      </c>
      <c r="CN56" s="94" t="e">
        <f t="shared" si="21"/>
        <v>#DIV/0!</v>
      </c>
      <c r="CO56" s="96" t="e">
        <f t="shared" si="21"/>
        <v>#DIV/0!</v>
      </c>
      <c r="CP56" s="96" t="e">
        <f t="shared" si="21"/>
        <v>#DIV/0!</v>
      </c>
      <c r="CQ56" s="96" t="e">
        <f t="shared" si="21"/>
        <v>#DIV/0!</v>
      </c>
      <c r="CR56" s="96" t="e">
        <f t="shared" si="21"/>
        <v>#DIV/0!</v>
      </c>
      <c r="CS56" s="96" t="e">
        <f t="shared" si="21"/>
        <v>#DIV/0!</v>
      </c>
      <c r="CT56" s="96" t="e">
        <f t="shared" si="21"/>
        <v>#DIV/0!</v>
      </c>
      <c r="CU56" s="96" t="e">
        <f t="shared" si="21"/>
        <v>#DIV/0!</v>
      </c>
      <c r="CV56" s="96" t="e">
        <f t="shared" si="21"/>
        <v>#DIV/0!</v>
      </c>
      <c r="CW56" s="96" t="e">
        <f t="shared" si="21"/>
        <v>#DIV/0!</v>
      </c>
      <c r="CX56" s="96" t="e">
        <f t="shared" si="21"/>
        <v>#DIV/0!</v>
      </c>
      <c r="CY56" s="94" t="e">
        <f t="shared" si="21"/>
        <v>#DIV/0!</v>
      </c>
    </row>
    <row r="57" spans="1:103" x14ac:dyDescent="0.25">
      <c r="A57" s="20" t="s">
        <v>85</v>
      </c>
      <c r="B57" s="109" t="e">
        <f t="shared" si="19"/>
        <v>#DIV/0!</v>
      </c>
      <c r="C57" s="98"/>
      <c r="D57" s="107"/>
      <c r="E57" s="107" t="e">
        <f t="shared" ref="E57:BP57" si="22">SUM(E15/E$50)</f>
        <v>#DIV/0!</v>
      </c>
      <c r="F57" s="107" t="e">
        <f t="shared" si="22"/>
        <v>#DIV/0!</v>
      </c>
      <c r="G57" s="107" t="e">
        <f t="shared" si="22"/>
        <v>#DIV/0!</v>
      </c>
      <c r="H57" s="107" t="e">
        <f t="shared" si="22"/>
        <v>#DIV/0!</v>
      </c>
      <c r="I57" s="107" t="e">
        <f t="shared" si="22"/>
        <v>#DIV/0!</v>
      </c>
      <c r="J57" s="107" t="e">
        <f t="shared" si="22"/>
        <v>#DIV/0!</v>
      </c>
      <c r="K57" s="107" t="e">
        <f t="shared" si="22"/>
        <v>#DIV/0!</v>
      </c>
      <c r="L57" s="107" t="e">
        <f t="shared" si="22"/>
        <v>#DIV/0!</v>
      </c>
      <c r="M57" s="107" t="e">
        <f t="shared" si="22"/>
        <v>#DIV/0!</v>
      </c>
      <c r="N57" s="107" t="e">
        <f t="shared" si="22"/>
        <v>#DIV/0!</v>
      </c>
      <c r="O57" s="94" t="e">
        <f t="shared" si="22"/>
        <v>#DIV/0!</v>
      </c>
      <c r="P57" s="96" t="e">
        <f t="shared" si="22"/>
        <v>#DIV/0!</v>
      </c>
      <c r="Q57" s="96" t="e">
        <f t="shared" si="22"/>
        <v>#DIV/0!</v>
      </c>
      <c r="R57" s="96" t="e">
        <f t="shared" si="22"/>
        <v>#DIV/0!</v>
      </c>
      <c r="S57" s="96" t="e">
        <f t="shared" si="22"/>
        <v>#DIV/0!</v>
      </c>
      <c r="T57" s="96" t="e">
        <f t="shared" si="22"/>
        <v>#DIV/0!</v>
      </c>
      <c r="U57" s="96" t="e">
        <f t="shared" si="22"/>
        <v>#DIV/0!</v>
      </c>
      <c r="V57" s="96" t="e">
        <f t="shared" si="22"/>
        <v>#DIV/0!</v>
      </c>
      <c r="W57" s="96" t="e">
        <f t="shared" si="22"/>
        <v>#DIV/0!</v>
      </c>
      <c r="X57" s="96" t="e">
        <f t="shared" si="22"/>
        <v>#DIV/0!</v>
      </c>
      <c r="Y57" s="96" t="e">
        <f t="shared" si="22"/>
        <v>#DIV/0!</v>
      </c>
      <c r="Z57" s="94" t="e">
        <f t="shared" si="22"/>
        <v>#DIV/0!</v>
      </c>
      <c r="AA57" s="96" t="e">
        <f t="shared" si="22"/>
        <v>#DIV/0!</v>
      </c>
      <c r="AB57" s="96" t="e">
        <f t="shared" si="22"/>
        <v>#DIV/0!</v>
      </c>
      <c r="AC57" s="96" t="e">
        <f t="shared" si="22"/>
        <v>#DIV/0!</v>
      </c>
      <c r="AD57" s="96" t="e">
        <f t="shared" si="22"/>
        <v>#DIV/0!</v>
      </c>
      <c r="AE57" s="96" t="e">
        <f t="shared" si="22"/>
        <v>#DIV/0!</v>
      </c>
      <c r="AF57" s="96" t="e">
        <f t="shared" si="22"/>
        <v>#DIV/0!</v>
      </c>
      <c r="AG57" s="96" t="e">
        <f t="shared" si="22"/>
        <v>#DIV/0!</v>
      </c>
      <c r="AH57" s="96" t="e">
        <f t="shared" si="22"/>
        <v>#DIV/0!</v>
      </c>
      <c r="AI57" s="96" t="e">
        <f t="shared" si="22"/>
        <v>#DIV/0!</v>
      </c>
      <c r="AJ57" s="96" t="e">
        <f t="shared" si="22"/>
        <v>#DIV/0!</v>
      </c>
      <c r="AK57" s="94" t="e">
        <f t="shared" si="22"/>
        <v>#DIV/0!</v>
      </c>
      <c r="AL57" s="96" t="e">
        <f t="shared" si="22"/>
        <v>#DIV/0!</v>
      </c>
      <c r="AM57" s="96" t="e">
        <f t="shared" si="22"/>
        <v>#DIV/0!</v>
      </c>
      <c r="AN57" s="96" t="e">
        <f t="shared" si="22"/>
        <v>#DIV/0!</v>
      </c>
      <c r="AO57" s="96" t="e">
        <f t="shared" si="22"/>
        <v>#DIV/0!</v>
      </c>
      <c r="AP57" s="96" t="e">
        <f t="shared" si="22"/>
        <v>#DIV/0!</v>
      </c>
      <c r="AQ57" s="96" t="e">
        <f t="shared" si="22"/>
        <v>#DIV/0!</v>
      </c>
      <c r="AR57" s="96" t="e">
        <f t="shared" si="22"/>
        <v>#DIV/0!</v>
      </c>
      <c r="AS57" s="96" t="e">
        <f t="shared" si="22"/>
        <v>#DIV/0!</v>
      </c>
      <c r="AT57" s="96" t="e">
        <f t="shared" si="22"/>
        <v>#DIV/0!</v>
      </c>
      <c r="AU57" s="96" t="e">
        <f t="shared" si="22"/>
        <v>#DIV/0!</v>
      </c>
      <c r="AV57" s="94" t="e">
        <f t="shared" si="22"/>
        <v>#DIV/0!</v>
      </c>
      <c r="AW57" s="96" t="e">
        <f t="shared" si="22"/>
        <v>#DIV/0!</v>
      </c>
      <c r="AX57" s="96" t="e">
        <f t="shared" si="22"/>
        <v>#DIV/0!</v>
      </c>
      <c r="AY57" s="96" t="e">
        <f t="shared" si="22"/>
        <v>#DIV/0!</v>
      </c>
      <c r="AZ57" s="96" t="e">
        <f t="shared" si="22"/>
        <v>#DIV/0!</v>
      </c>
      <c r="BA57" s="96" t="e">
        <f t="shared" si="22"/>
        <v>#DIV/0!</v>
      </c>
      <c r="BB57" s="96" t="e">
        <f t="shared" si="22"/>
        <v>#DIV/0!</v>
      </c>
      <c r="BC57" s="96" t="e">
        <f t="shared" si="22"/>
        <v>#DIV/0!</v>
      </c>
      <c r="BD57" s="96" t="e">
        <f t="shared" si="22"/>
        <v>#DIV/0!</v>
      </c>
      <c r="BE57" s="96" t="e">
        <f t="shared" si="22"/>
        <v>#DIV/0!</v>
      </c>
      <c r="BF57" s="96" t="e">
        <f t="shared" si="22"/>
        <v>#DIV/0!</v>
      </c>
      <c r="BG57" s="94" t="e">
        <f t="shared" si="22"/>
        <v>#DIV/0!</v>
      </c>
      <c r="BH57" s="96" t="e">
        <f t="shared" si="22"/>
        <v>#DIV/0!</v>
      </c>
      <c r="BI57" s="96" t="e">
        <f t="shared" si="22"/>
        <v>#DIV/0!</v>
      </c>
      <c r="BJ57" s="96" t="e">
        <f t="shared" si="22"/>
        <v>#DIV/0!</v>
      </c>
      <c r="BK57" s="96" t="e">
        <f t="shared" si="22"/>
        <v>#DIV/0!</v>
      </c>
      <c r="BL57" s="96" t="e">
        <f t="shared" si="22"/>
        <v>#DIV/0!</v>
      </c>
      <c r="BM57" s="96" t="e">
        <f t="shared" si="22"/>
        <v>#DIV/0!</v>
      </c>
      <c r="BN57" s="96" t="e">
        <f t="shared" si="22"/>
        <v>#DIV/0!</v>
      </c>
      <c r="BO57" s="96" t="e">
        <f t="shared" si="22"/>
        <v>#DIV/0!</v>
      </c>
      <c r="BP57" s="96" t="e">
        <f t="shared" si="22"/>
        <v>#DIV/0!</v>
      </c>
      <c r="BQ57" s="96" t="e">
        <f t="shared" ref="BQ57:CY57" si="23">SUM(BQ15/BQ$50)</f>
        <v>#DIV/0!</v>
      </c>
      <c r="BR57" s="94" t="e">
        <f t="shared" si="23"/>
        <v>#DIV/0!</v>
      </c>
      <c r="BS57" s="96" t="e">
        <f t="shared" si="23"/>
        <v>#DIV/0!</v>
      </c>
      <c r="BT57" s="96" t="e">
        <f t="shared" si="23"/>
        <v>#DIV/0!</v>
      </c>
      <c r="BU57" s="96" t="e">
        <f t="shared" si="23"/>
        <v>#DIV/0!</v>
      </c>
      <c r="BV57" s="96" t="e">
        <f t="shared" si="23"/>
        <v>#DIV/0!</v>
      </c>
      <c r="BW57" s="96" t="e">
        <f t="shared" si="23"/>
        <v>#DIV/0!</v>
      </c>
      <c r="BX57" s="96" t="e">
        <f t="shared" si="23"/>
        <v>#DIV/0!</v>
      </c>
      <c r="BY57" s="96" t="e">
        <f t="shared" si="23"/>
        <v>#DIV/0!</v>
      </c>
      <c r="BZ57" s="96" t="e">
        <f t="shared" si="23"/>
        <v>#DIV/0!</v>
      </c>
      <c r="CA57" s="96" t="e">
        <f t="shared" si="23"/>
        <v>#DIV/0!</v>
      </c>
      <c r="CB57" s="96" t="e">
        <f t="shared" si="23"/>
        <v>#DIV/0!</v>
      </c>
      <c r="CC57" s="94" t="e">
        <f t="shared" si="23"/>
        <v>#DIV/0!</v>
      </c>
      <c r="CD57" s="96" t="e">
        <f t="shared" si="23"/>
        <v>#DIV/0!</v>
      </c>
      <c r="CE57" s="96" t="e">
        <f t="shared" si="23"/>
        <v>#DIV/0!</v>
      </c>
      <c r="CF57" s="96" t="e">
        <f t="shared" si="23"/>
        <v>#DIV/0!</v>
      </c>
      <c r="CG57" s="96" t="e">
        <f t="shared" si="23"/>
        <v>#DIV/0!</v>
      </c>
      <c r="CH57" s="96" t="e">
        <f t="shared" si="23"/>
        <v>#DIV/0!</v>
      </c>
      <c r="CI57" s="96" t="e">
        <f t="shared" si="23"/>
        <v>#DIV/0!</v>
      </c>
      <c r="CJ57" s="96" t="e">
        <f t="shared" si="23"/>
        <v>#DIV/0!</v>
      </c>
      <c r="CK57" s="96" t="e">
        <f t="shared" si="23"/>
        <v>#DIV/0!</v>
      </c>
      <c r="CL57" s="96" t="e">
        <f t="shared" si="23"/>
        <v>#DIV/0!</v>
      </c>
      <c r="CM57" s="96" t="e">
        <f t="shared" si="23"/>
        <v>#DIV/0!</v>
      </c>
      <c r="CN57" s="94" t="e">
        <f t="shared" si="23"/>
        <v>#DIV/0!</v>
      </c>
      <c r="CO57" s="96" t="e">
        <f t="shared" si="23"/>
        <v>#DIV/0!</v>
      </c>
      <c r="CP57" s="96" t="e">
        <f t="shared" si="23"/>
        <v>#DIV/0!</v>
      </c>
      <c r="CQ57" s="96" t="e">
        <f t="shared" si="23"/>
        <v>#DIV/0!</v>
      </c>
      <c r="CR57" s="96" t="e">
        <f t="shared" si="23"/>
        <v>#DIV/0!</v>
      </c>
      <c r="CS57" s="96" t="e">
        <f t="shared" si="23"/>
        <v>#DIV/0!</v>
      </c>
      <c r="CT57" s="96" t="e">
        <f t="shared" si="23"/>
        <v>#DIV/0!</v>
      </c>
      <c r="CU57" s="96" t="e">
        <f t="shared" si="23"/>
        <v>#DIV/0!</v>
      </c>
      <c r="CV57" s="96" t="e">
        <f t="shared" si="23"/>
        <v>#DIV/0!</v>
      </c>
      <c r="CW57" s="96" t="e">
        <f t="shared" si="23"/>
        <v>#DIV/0!</v>
      </c>
      <c r="CX57" s="96" t="e">
        <f t="shared" si="23"/>
        <v>#DIV/0!</v>
      </c>
      <c r="CY57" s="94" t="e">
        <f t="shared" si="23"/>
        <v>#DIV/0!</v>
      </c>
    </row>
    <row r="58" spans="1:103" x14ac:dyDescent="0.25">
      <c r="A58" s="20" t="s">
        <v>31</v>
      </c>
      <c r="B58" s="109" t="e">
        <f t="shared" si="19"/>
        <v>#DIV/0!</v>
      </c>
      <c r="C58" s="98"/>
      <c r="D58" s="107"/>
      <c r="E58" s="107" t="e">
        <f t="shared" ref="E58:BP58" si="24">SUM(E16/E$50)</f>
        <v>#DIV/0!</v>
      </c>
      <c r="F58" s="107" t="e">
        <f t="shared" si="24"/>
        <v>#DIV/0!</v>
      </c>
      <c r="G58" s="107" t="e">
        <f t="shared" si="24"/>
        <v>#DIV/0!</v>
      </c>
      <c r="H58" s="107" t="e">
        <f t="shared" si="24"/>
        <v>#DIV/0!</v>
      </c>
      <c r="I58" s="107" t="e">
        <f t="shared" si="24"/>
        <v>#DIV/0!</v>
      </c>
      <c r="J58" s="107" t="e">
        <f t="shared" si="24"/>
        <v>#DIV/0!</v>
      </c>
      <c r="K58" s="107" t="e">
        <f t="shared" si="24"/>
        <v>#DIV/0!</v>
      </c>
      <c r="L58" s="107" t="e">
        <f t="shared" si="24"/>
        <v>#DIV/0!</v>
      </c>
      <c r="M58" s="107" t="e">
        <f t="shared" si="24"/>
        <v>#DIV/0!</v>
      </c>
      <c r="N58" s="107" t="e">
        <f t="shared" si="24"/>
        <v>#DIV/0!</v>
      </c>
      <c r="O58" s="94" t="e">
        <f t="shared" si="24"/>
        <v>#DIV/0!</v>
      </c>
      <c r="P58" s="96" t="e">
        <f t="shared" si="24"/>
        <v>#DIV/0!</v>
      </c>
      <c r="Q58" s="96" t="e">
        <f t="shared" si="24"/>
        <v>#DIV/0!</v>
      </c>
      <c r="R58" s="96" t="e">
        <f t="shared" si="24"/>
        <v>#DIV/0!</v>
      </c>
      <c r="S58" s="96" t="e">
        <f t="shared" si="24"/>
        <v>#DIV/0!</v>
      </c>
      <c r="T58" s="96" t="e">
        <f t="shared" si="24"/>
        <v>#DIV/0!</v>
      </c>
      <c r="U58" s="96" t="e">
        <f t="shared" si="24"/>
        <v>#DIV/0!</v>
      </c>
      <c r="V58" s="96" t="e">
        <f t="shared" si="24"/>
        <v>#DIV/0!</v>
      </c>
      <c r="W58" s="96" t="e">
        <f t="shared" si="24"/>
        <v>#DIV/0!</v>
      </c>
      <c r="X58" s="96" t="e">
        <f t="shared" si="24"/>
        <v>#DIV/0!</v>
      </c>
      <c r="Y58" s="96" t="e">
        <f t="shared" si="24"/>
        <v>#DIV/0!</v>
      </c>
      <c r="Z58" s="94" t="e">
        <f t="shared" si="24"/>
        <v>#DIV/0!</v>
      </c>
      <c r="AA58" s="96" t="e">
        <f t="shared" si="24"/>
        <v>#DIV/0!</v>
      </c>
      <c r="AB58" s="96" t="e">
        <f t="shared" si="24"/>
        <v>#DIV/0!</v>
      </c>
      <c r="AC58" s="96" t="e">
        <f t="shared" si="24"/>
        <v>#DIV/0!</v>
      </c>
      <c r="AD58" s="96" t="e">
        <f t="shared" si="24"/>
        <v>#DIV/0!</v>
      </c>
      <c r="AE58" s="96" t="e">
        <f t="shared" si="24"/>
        <v>#DIV/0!</v>
      </c>
      <c r="AF58" s="96" t="e">
        <f t="shared" si="24"/>
        <v>#DIV/0!</v>
      </c>
      <c r="AG58" s="96" t="e">
        <f t="shared" si="24"/>
        <v>#DIV/0!</v>
      </c>
      <c r="AH58" s="96" t="e">
        <f t="shared" si="24"/>
        <v>#DIV/0!</v>
      </c>
      <c r="AI58" s="96" t="e">
        <f t="shared" si="24"/>
        <v>#DIV/0!</v>
      </c>
      <c r="AJ58" s="96" t="e">
        <f t="shared" si="24"/>
        <v>#DIV/0!</v>
      </c>
      <c r="AK58" s="94" t="e">
        <f t="shared" si="24"/>
        <v>#DIV/0!</v>
      </c>
      <c r="AL58" s="96" t="e">
        <f t="shared" si="24"/>
        <v>#DIV/0!</v>
      </c>
      <c r="AM58" s="96" t="e">
        <f t="shared" si="24"/>
        <v>#DIV/0!</v>
      </c>
      <c r="AN58" s="96" t="e">
        <f t="shared" si="24"/>
        <v>#DIV/0!</v>
      </c>
      <c r="AO58" s="96" t="e">
        <f t="shared" si="24"/>
        <v>#DIV/0!</v>
      </c>
      <c r="AP58" s="96" t="e">
        <f t="shared" si="24"/>
        <v>#DIV/0!</v>
      </c>
      <c r="AQ58" s="96" t="e">
        <f t="shared" si="24"/>
        <v>#DIV/0!</v>
      </c>
      <c r="AR58" s="96" t="e">
        <f t="shared" si="24"/>
        <v>#DIV/0!</v>
      </c>
      <c r="AS58" s="96" t="e">
        <f t="shared" si="24"/>
        <v>#DIV/0!</v>
      </c>
      <c r="AT58" s="96" t="e">
        <f t="shared" si="24"/>
        <v>#DIV/0!</v>
      </c>
      <c r="AU58" s="96" t="e">
        <f t="shared" si="24"/>
        <v>#DIV/0!</v>
      </c>
      <c r="AV58" s="94" t="e">
        <f t="shared" si="24"/>
        <v>#DIV/0!</v>
      </c>
      <c r="AW58" s="96" t="e">
        <f t="shared" si="24"/>
        <v>#DIV/0!</v>
      </c>
      <c r="AX58" s="96" t="e">
        <f t="shared" si="24"/>
        <v>#DIV/0!</v>
      </c>
      <c r="AY58" s="96" t="e">
        <f t="shared" si="24"/>
        <v>#DIV/0!</v>
      </c>
      <c r="AZ58" s="96" t="e">
        <f t="shared" si="24"/>
        <v>#DIV/0!</v>
      </c>
      <c r="BA58" s="96" t="e">
        <f t="shared" si="24"/>
        <v>#DIV/0!</v>
      </c>
      <c r="BB58" s="96" t="e">
        <f t="shared" si="24"/>
        <v>#DIV/0!</v>
      </c>
      <c r="BC58" s="96" t="e">
        <f t="shared" si="24"/>
        <v>#DIV/0!</v>
      </c>
      <c r="BD58" s="96" t="e">
        <f t="shared" si="24"/>
        <v>#DIV/0!</v>
      </c>
      <c r="BE58" s="96" t="e">
        <f t="shared" si="24"/>
        <v>#DIV/0!</v>
      </c>
      <c r="BF58" s="96" t="e">
        <f t="shared" si="24"/>
        <v>#DIV/0!</v>
      </c>
      <c r="BG58" s="94" t="e">
        <f t="shared" si="24"/>
        <v>#DIV/0!</v>
      </c>
      <c r="BH58" s="96" t="e">
        <f t="shared" si="24"/>
        <v>#DIV/0!</v>
      </c>
      <c r="BI58" s="96" t="e">
        <f t="shared" si="24"/>
        <v>#DIV/0!</v>
      </c>
      <c r="BJ58" s="96" t="e">
        <f t="shared" si="24"/>
        <v>#DIV/0!</v>
      </c>
      <c r="BK58" s="96" t="e">
        <f t="shared" si="24"/>
        <v>#DIV/0!</v>
      </c>
      <c r="BL58" s="96" t="e">
        <f t="shared" si="24"/>
        <v>#DIV/0!</v>
      </c>
      <c r="BM58" s="96" t="e">
        <f t="shared" si="24"/>
        <v>#DIV/0!</v>
      </c>
      <c r="BN58" s="96" t="e">
        <f t="shared" si="24"/>
        <v>#DIV/0!</v>
      </c>
      <c r="BO58" s="96" t="e">
        <f t="shared" si="24"/>
        <v>#DIV/0!</v>
      </c>
      <c r="BP58" s="96" t="e">
        <f t="shared" si="24"/>
        <v>#DIV/0!</v>
      </c>
      <c r="BQ58" s="96" t="e">
        <f t="shared" ref="BQ58:CY58" si="25">SUM(BQ16/BQ$50)</f>
        <v>#DIV/0!</v>
      </c>
      <c r="BR58" s="94" t="e">
        <f t="shared" si="25"/>
        <v>#DIV/0!</v>
      </c>
      <c r="BS58" s="96" t="e">
        <f t="shared" si="25"/>
        <v>#DIV/0!</v>
      </c>
      <c r="BT58" s="96" t="e">
        <f t="shared" si="25"/>
        <v>#DIV/0!</v>
      </c>
      <c r="BU58" s="96" t="e">
        <f t="shared" si="25"/>
        <v>#DIV/0!</v>
      </c>
      <c r="BV58" s="96" t="e">
        <f t="shared" si="25"/>
        <v>#DIV/0!</v>
      </c>
      <c r="BW58" s="96" t="e">
        <f t="shared" si="25"/>
        <v>#DIV/0!</v>
      </c>
      <c r="BX58" s="96" t="e">
        <f t="shared" si="25"/>
        <v>#DIV/0!</v>
      </c>
      <c r="BY58" s="96" t="e">
        <f t="shared" si="25"/>
        <v>#DIV/0!</v>
      </c>
      <c r="BZ58" s="96" t="e">
        <f t="shared" si="25"/>
        <v>#DIV/0!</v>
      </c>
      <c r="CA58" s="96" t="e">
        <f t="shared" si="25"/>
        <v>#DIV/0!</v>
      </c>
      <c r="CB58" s="96" t="e">
        <f t="shared" si="25"/>
        <v>#DIV/0!</v>
      </c>
      <c r="CC58" s="94" t="e">
        <f t="shared" si="25"/>
        <v>#DIV/0!</v>
      </c>
      <c r="CD58" s="96" t="e">
        <f t="shared" si="25"/>
        <v>#DIV/0!</v>
      </c>
      <c r="CE58" s="96" t="e">
        <f t="shared" si="25"/>
        <v>#DIV/0!</v>
      </c>
      <c r="CF58" s="96" t="e">
        <f t="shared" si="25"/>
        <v>#DIV/0!</v>
      </c>
      <c r="CG58" s="96" t="e">
        <f t="shared" si="25"/>
        <v>#DIV/0!</v>
      </c>
      <c r="CH58" s="96" t="e">
        <f t="shared" si="25"/>
        <v>#DIV/0!</v>
      </c>
      <c r="CI58" s="96" t="e">
        <f t="shared" si="25"/>
        <v>#DIV/0!</v>
      </c>
      <c r="CJ58" s="96" t="e">
        <f t="shared" si="25"/>
        <v>#DIV/0!</v>
      </c>
      <c r="CK58" s="96" t="e">
        <f t="shared" si="25"/>
        <v>#DIV/0!</v>
      </c>
      <c r="CL58" s="96" t="e">
        <f t="shared" si="25"/>
        <v>#DIV/0!</v>
      </c>
      <c r="CM58" s="96" t="e">
        <f t="shared" si="25"/>
        <v>#DIV/0!</v>
      </c>
      <c r="CN58" s="94" t="e">
        <f t="shared" si="25"/>
        <v>#DIV/0!</v>
      </c>
      <c r="CO58" s="96" t="e">
        <f t="shared" si="25"/>
        <v>#DIV/0!</v>
      </c>
      <c r="CP58" s="96" t="e">
        <f t="shared" si="25"/>
        <v>#DIV/0!</v>
      </c>
      <c r="CQ58" s="96" t="e">
        <f t="shared" si="25"/>
        <v>#DIV/0!</v>
      </c>
      <c r="CR58" s="96" t="e">
        <f t="shared" si="25"/>
        <v>#DIV/0!</v>
      </c>
      <c r="CS58" s="96" t="e">
        <f t="shared" si="25"/>
        <v>#DIV/0!</v>
      </c>
      <c r="CT58" s="96" t="e">
        <f t="shared" si="25"/>
        <v>#DIV/0!</v>
      </c>
      <c r="CU58" s="96" t="e">
        <f t="shared" si="25"/>
        <v>#DIV/0!</v>
      </c>
      <c r="CV58" s="96" t="e">
        <f t="shared" si="25"/>
        <v>#DIV/0!</v>
      </c>
      <c r="CW58" s="96" t="e">
        <f t="shared" si="25"/>
        <v>#DIV/0!</v>
      </c>
      <c r="CX58" s="96" t="e">
        <f t="shared" si="25"/>
        <v>#DIV/0!</v>
      </c>
      <c r="CY58" s="94" t="e">
        <f t="shared" si="25"/>
        <v>#DIV/0!</v>
      </c>
    </row>
    <row r="59" spans="1:103" x14ac:dyDescent="0.25">
      <c r="A59" s="20" t="s">
        <v>32</v>
      </c>
      <c r="B59" s="109" t="e">
        <f t="shared" si="19"/>
        <v>#DIV/0!</v>
      </c>
      <c r="C59" s="98"/>
      <c r="D59" s="107"/>
      <c r="E59" s="107" t="e">
        <f t="shared" ref="E59:BP59" si="26">SUM(E17/E$50)</f>
        <v>#DIV/0!</v>
      </c>
      <c r="F59" s="107" t="e">
        <f t="shared" si="26"/>
        <v>#DIV/0!</v>
      </c>
      <c r="G59" s="107" t="e">
        <f t="shared" si="26"/>
        <v>#DIV/0!</v>
      </c>
      <c r="H59" s="107" t="e">
        <f t="shared" si="26"/>
        <v>#DIV/0!</v>
      </c>
      <c r="I59" s="107" t="e">
        <f t="shared" si="26"/>
        <v>#DIV/0!</v>
      </c>
      <c r="J59" s="107" t="e">
        <f t="shared" si="26"/>
        <v>#DIV/0!</v>
      </c>
      <c r="K59" s="107" t="e">
        <f t="shared" si="26"/>
        <v>#DIV/0!</v>
      </c>
      <c r="L59" s="107" t="e">
        <f t="shared" si="26"/>
        <v>#DIV/0!</v>
      </c>
      <c r="M59" s="107" t="e">
        <f t="shared" si="26"/>
        <v>#DIV/0!</v>
      </c>
      <c r="N59" s="107" t="e">
        <f t="shared" si="26"/>
        <v>#DIV/0!</v>
      </c>
      <c r="O59" s="94" t="e">
        <f t="shared" si="26"/>
        <v>#DIV/0!</v>
      </c>
      <c r="P59" s="96" t="e">
        <f t="shared" si="26"/>
        <v>#DIV/0!</v>
      </c>
      <c r="Q59" s="96" t="e">
        <f t="shared" si="26"/>
        <v>#DIV/0!</v>
      </c>
      <c r="R59" s="96" t="e">
        <f t="shared" si="26"/>
        <v>#DIV/0!</v>
      </c>
      <c r="S59" s="96" t="e">
        <f t="shared" si="26"/>
        <v>#DIV/0!</v>
      </c>
      <c r="T59" s="96" t="e">
        <f t="shared" si="26"/>
        <v>#DIV/0!</v>
      </c>
      <c r="U59" s="96" t="e">
        <f t="shared" si="26"/>
        <v>#DIV/0!</v>
      </c>
      <c r="V59" s="96" t="e">
        <f t="shared" si="26"/>
        <v>#DIV/0!</v>
      </c>
      <c r="W59" s="96" t="e">
        <f t="shared" si="26"/>
        <v>#DIV/0!</v>
      </c>
      <c r="X59" s="96" t="e">
        <f t="shared" si="26"/>
        <v>#DIV/0!</v>
      </c>
      <c r="Y59" s="96" t="e">
        <f t="shared" si="26"/>
        <v>#DIV/0!</v>
      </c>
      <c r="Z59" s="94" t="e">
        <f t="shared" si="26"/>
        <v>#DIV/0!</v>
      </c>
      <c r="AA59" s="96" t="e">
        <f t="shared" si="26"/>
        <v>#DIV/0!</v>
      </c>
      <c r="AB59" s="96" t="e">
        <f t="shared" si="26"/>
        <v>#DIV/0!</v>
      </c>
      <c r="AC59" s="96" t="e">
        <f t="shared" si="26"/>
        <v>#DIV/0!</v>
      </c>
      <c r="AD59" s="96" t="e">
        <f t="shared" si="26"/>
        <v>#DIV/0!</v>
      </c>
      <c r="AE59" s="96" t="e">
        <f t="shared" si="26"/>
        <v>#DIV/0!</v>
      </c>
      <c r="AF59" s="96" t="e">
        <f t="shared" si="26"/>
        <v>#DIV/0!</v>
      </c>
      <c r="AG59" s="96" t="e">
        <f t="shared" si="26"/>
        <v>#DIV/0!</v>
      </c>
      <c r="AH59" s="96" t="e">
        <f t="shared" si="26"/>
        <v>#DIV/0!</v>
      </c>
      <c r="AI59" s="96" t="e">
        <f t="shared" si="26"/>
        <v>#DIV/0!</v>
      </c>
      <c r="AJ59" s="96" t="e">
        <f t="shared" si="26"/>
        <v>#DIV/0!</v>
      </c>
      <c r="AK59" s="94" t="e">
        <f t="shared" si="26"/>
        <v>#DIV/0!</v>
      </c>
      <c r="AL59" s="96" t="e">
        <f t="shared" si="26"/>
        <v>#DIV/0!</v>
      </c>
      <c r="AM59" s="96" t="e">
        <f t="shared" si="26"/>
        <v>#DIV/0!</v>
      </c>
      <c r="AN59" s="96" t="e">
        <f t="shared" si="26"/>
        <v>#DIV/0!</v>
      </c>
      <c r="AO59" s="96" t="e">
        <f t="shared" si="26"/>
        <v>#DIV/0!</v>
      </c>
      <c r="AP59" s="96" t="e">
        <f t="shared" si="26"/>
        <v>#DIV/0!</v>
      </c>
      <c r="AQ59" s="96" t="e">
        <f t="shared" si="26"/>
        <v>#DIV/0!</v>
      </c>
      <c r="AR59" s="96" t="e">
        <f t="shared" si="26"/>
        <v>#DIV/0!</v>
      </c>
      <c r="AS59" s="96" t="e">
        <f t="shared" si="26"/>
        <v>#DIV/0!</v>
      </c>
      <c r="AT59" s="96" t="e">
        <f t="shared" si="26"/>
        <v>#DIV/0!</v>
      </c>
      <c r="AU59" s="96" t="e">
        <f t="shared" si="26"/>
        <v>#DIV/0!</v>
      </c>
      <c r="AV59" s="94" t="e">
        <f t="shared" si="26"/>
        <v>#DIV/0!</v>
      </c>
      <c r="AW59" s="96" t="e">
        <f t="shared" si="26"/>
        <v>#DIV/0!</v>
      </c>
      <c r="AX59" s="96" t="e">
        <f t="shared" si="26"/>
        <v>#DIV/0!</v>
      </c>
      <c r="AY59" s="96" t="e">
        <f t="shared" si="26"/>
        <v>#DIV/0!</v>
      </c>
      <c r="AZ59" s="96" t="e">
        <f t="shared" si="26"/>
        <v>#DIV/0!</v>
      </c>
      <c r="BA59" s="96" t="e">
        <f t="shared" si="26"/>
        <v>#DIV/0!</v>
      </c>
      <c r="BB59" s="96" t="e">
        <f t="shared" si="26"/>
        <v>#DIV/0!</v>
      </c>
      <c r="BC59" s="96" t="e">
        <f t="shared" si="26"/>
        <v>#DIV/0!</v>
      </c>
      <c r="BD59" s="96" t="e">
        <f t="shared" si="26"/>
        <v>#DIV/0!</v>
      </c>
      <c r="BE59" s="96" t="e">
        <f t="shared" si="26"/>
        <v>#DIV/0!</v>
      </c>
      <c r="BF59" s="96" t="e">
        <f t="shared" si="26"/>
        <v>#DIV/0!</v>
      </c>
      <c r="BG59" s="94" t="e">
        <f t="shared" si="26"/>
        <v>#DIV/0!</v>
      </c>
      <c r="BH59" s="96" t="e">
        <f t="shared" si="26"/>
        <v>#DIV/0!</v>
      </c>
      <c r="BI59" s="96" t="e">
        <f t="shared" si="26"/>
        <v>#DIV/0!</v>
      </c>
      <c r="BJ59" s="96" t="e">
        <f t="shared" si="26"/>
        <v>#DIV/0!</v>
      </c>
      <c r="BK59" s="96" t="e">
        <f t="shared" si="26"/>
        <v>#DIV/0!</v>
      </c>
      <c r="BL59" s="96" t="e">
        <f t="shared" si="26"/>
        <v>#DIV/0!</v>
      </c>
      <c r="BM59" s="96" t="e">
        <f t="shared" si="26"/>
        <v>#DIV/0!</v>
      </c>
      <c r="BN59" s="96" t="e">
        <f t="shared" si="26"/>
        <v>#DIV/0!</v>
      </c>
      <c r="BO59" s="96" t="e">
        <f t="shared" si="26"/>
        <v>#DIV/0!</v>
      </c>
      <c r="BP59" s="96" t="e">
        <f t="shared" si="26"/>
        <v>#DIV/0!</v>
      </c>
      <c r="BQ59" s="96" t="e">
        <f t="shared" ref="BQ59:CY59" si="27">SUM(BQ17/BQ$50)</f>
        <v>#DIV/0!</v>
      </c>
      <c r="BR59" s="94" t="e">
        <f t="shared" si="27"/>
        <v>#DIV/0!</v>
      </c>
      <c r="BS59" s="96" t="e">
        <f t="shared" si="27"/>
        <v>#DIV/0!</v>
      </c>
      <c r="BT59" s="96" t="e">
        <f t="shared" si="27"/>
        <v>#DIV/0!</v>
      </c>
      <c r="BU59" s="96" t="e">
        <f t="shared" si="27"/>
        <v>#DIV/0!</v>
      </c>
      <c r="BV59" s="96" t="e">
        <f t="shared" si="27"/>
        <v>#DIV/0!</v>
      </c>
      <c r="BW59" s="96" t="e">
        <f t="shared" si="27"/>
        <v>#DIV/0!</v>
      </c>
      <c r="BX59" s="96" t="e">
        <f t="shared" si="27"/>
        <v>#DIV/0!</v>
      </c>
      <c r="BY59" s="96" t="e">
        <f t="shared" si="27"/>
        <v>#DIV/0!</v>
      </c>
      <c r="BZ59" s="96" t="e">
        <f t="shared" si="27"/>
        <v>#DIV/0!</v>
      </c>
      <c r="CA59" s="96" t="e">
        <f t="shared" si="27"/>
        <v>#DIV/0!</v>
      </c>
      <c r="CB59" s="96" t="e">
        <f t="shared" si="27"/>
        <v>#DIV/0!</v>
      </c>
      <c r="CC59" s="94" t="e">
        <f t="shared" si="27"/>
        <v>#DIV/0!</v>
      </c>
      <c r="CD59" s="96" t="e">
        <f t="shared" si="27"/>
        <v>#DIV/0!</v>
      </c>
      <c r="CE59" s="96" t="e">
        <f t="shared" si="27"/>
        <v>#DIV/0!</v>
      </c>
      <c r="CF59" s="96" t="e">
        <f t="shared" si="27"/>
        <v>#DIV/0!</v>
      </c>
      <c r="CG59" s="96" t="e">
        <f t="shared" si="27"/>
        <v>#DIV/0!</v>
      </c>
      <c r="CH59" s="96" t="e">
        <f t="shared" si="27"/>
        <v>#DIV/0!</v>
      </c>
      <c r="CI59" s="96" t="e">
        <f t="shared" si="27"/>
        <v>#DIV/0!</v>
      </c>
      <c r="CJ59" s="96" t="e">
        <f t="shared" si="27"/>
        <v>#DIV/0!</v>
      </c>
      <c r="CK59" s="96" t="e">
        <f t="shared" si="27"/>
        <v>#DIV/0!</v>
      </c>
      <c r="CL59" s="96" t="e">
        <f t="shared" si="27"/>
        <v>#DIV/0!</v>
      </c>
      <c r="CM59" s="96" t="e">
        <f t="shared" si="27"/>
        <v>#DIV/0!</v>
      </c>
      <c r="CN59" s="94" t="e">
        <f t="shared" si="27"/>
        <v>#DIV/0!</v>
      </c>
      <c r="CO59" s="96" t="e">
        <f t="shared" si="27"/>
        <v>#DIV/0!</v>
      </c>
      <c r="CP59" s="96" t="e">
        <f t="shared" si="27"/>
        <v>#DIV/0!</v>
      </c>
      <c r="CQ59" s="96" t="e">
        <f t="shared" si="27"/>
        <v>#DIV/0!</v>
      </c>
      <c r="CR59" s="96" t="e">
        <f t="shared" si="27"/>
        <v>#DIV/0!</v>
      </c>
      <c r="CS59" s="96" t="e">
        <f t="shared" si="27"/>
        <v>#DIV/0!</v>
      </c>
      <c r="CT59" s="96" t="e">
        <f t="shared" si="27"/>
        <v>#DIV/0!</v>
      </c>
      <c r="CU59" s="96" t="e">
        <f t="shared" si="27"/>
        <v>#DIV/0!</v>
      </c>
      <c r="CV59" s="96" t="e">
        <f t="shared" si="27"/>
        <v>#DIV/0!</v>
      </c>
      <c r="CW59" s="96" t="e">
        <f t="shared" si="27"/>
        <v>#DIV/0!</v>
      </c>
      <c r="CX59" s="96" t="e">
        <f t="shared" si="27"/>
        <v>#DIV/0!</v>
      </c>
      <c r="CY59" s="94" t="e">
        <f t="shared" si="27"/>
        <v>#DIV/0!</v>
      </c>
    </row>
    <row r="60" spans="1:103" x14ac:dyDescent="0.25">
      <c r="A60" s="20" t="s">
        <v>33</v>
      </c>
      <c r="B60" s="109" t="e">
        <f t="shared" si="19"/>
        <v>#DIV/0!</v>
      </c>
      <c r="C60" s="98"/>
      <c r="D60" s="107"/>
      <c r="E60" s="107" t="e">
        <f t="shared" ref="E60:BP60" si="28">SUM(E18/E$50)</f>
        <v>#DIV/0!</v>
      </c>
      <c r="F60" s="107" t="e">
        <f t="shared" si="28"/>
        <v>#DIV/0!</v>
      </c>
      <c r="G60" s="107" t="e">
        <f t="shared" si="28"/>
        <v>#DIV/0!</v>
      </c>
      <c r="H60" s="107" t="e">
        <f t="shared" si="28"/>
        <v>#DIV/0!</v>
      </c>
      <c r="I60" s="107" t="e">
        <f t="shared" si="28"/>
        <v>#DIV/0!</v>
      </c>
      <c r="J60" s="107" t="e">
        <f t="shared" si="28"/>
        <v>#DIV/0!</v>
      </c>
      <c r="K60" s="107" t="e">
        <f t="shared" si="28"/>
        <v>#DIV/0!</v>
      </c>
      <c r="L60" s="107" t="e">
        <f t="shared" si="28"/>
        <v>#DIV/0!</v>
      </c>
      <c r="M60" s="107" t="e">
        <f t="shared" si="28"/>
        <v>#DIV/0!</v>
      </c>
      <c r="N60" s="107" t="e">
        <f t="shared" si="28"/>
        <v>#DIV/0!</v>
      </c>
      <c r="O60" s="94" t="e">
        <f t="shared" si="28"/>
        <v>#DIV/0!</v>
      </c>
      <c r="P60" s="96" t="e">
        <f t="shared" si="28"/>
        <v>#DIV/0!</v>
      </c>
      <c r="Q60" s="96" t="e">
        <f t="shared" si="28"/>
        <v>#DIV/0!</v>
      </c>
      <c r="R60" s="96" t="e">
        <f t="shared" si="28"/>
        <v>#DIV/0!</v>
      </c>
      <c r="S60" s="96" t="e">
        <f t="shared" si="28"/>
        <v>#DIV/0!</v>
      </c>
      <c r="T60" s="96" t="e">
        <f t="shared" si="28"/>
        <v>#DIV/0!</v>
      </c>
      <c r="U60" s="96" t="e">
        <f t="shared" si="28"/>
        <v>#DIV/0!</v>
      </c>
      <c r="V60" s="96" t="e">
        <f t="shared" si="28"/>
        <v>#DIV/0!</v>
      </c>
      <c r="W60" s="96" t="e">
        <f t="shared" si="28"/>
        <v>#DIV/0!</v>
      </c>
      <c r="X60" s="96" t="e">
        <f t="shared" si="28"/>
        <v>#DIV/0!</v>
      </c>
      <c r="Y60" s="96" t="e">
        <f t="shared" si="28"/>
        <v>#DIV/0!</v>
      </c>
      <c r="Z60" s="94" t="e">
        <f t="shared" si="28"/>
        <v>#DIV/0!</v>
      </c>
      <c r="AA60" s="96" t="e">
        <f t="shared" si="28"/>
        <v>#DIV/0!</v>
      </c>
      <c r="AB60" s="96" t="e">
        <f t="shared" si="28"/>
        <v>#DIV/0!</v>
      </c>
      <c r="AC60" s="96" t="e">
        <f t="shared" si="28"/>
        <v>#DIV/0!</v>
      </c>
      <c r="AD60" s="96" t="e">
        <f t="shared" si="28"/>
        <v>#DIV/0!</v>
      </c>
      <c r="AE60" s="96" t="e">
        <f t="shared" si="28"/>
        <v>#DIV/0!</v>
      </c>
      <c r="AF60" s="96" t="e">
        <f t="shared" si="28"/>
        <v>#DIV/0!</v>
      </c>
      <c r="AG60" s="96" t="e">
        <f t="shared" si="28"/>
        <v>#DIV/0!</v>
      </c>
      <c r="AH60" s="96" t="e">
        <f t="shared" si="28"/>
        <v>#DIV/0!</v>
      </c>
      <c r="AI60" s="96" t="e">
        <f t="shared" si="28"/>
        <v>#DIV/0!</v>
      </c>
      <c r="AJ60" s="96" t="e">
        <f t="shared" si="28"/>
        <v>#DIV/0!</v>
      </c>
      <c r="AK60" s="94" t="e">
        <f t="shared" si="28"/>
        <v>#DIV/0!</v>
      </c>
      <c r="AL60" s="96" t="e">
        <f t="shared" si="28"/>
        <v>#DIV/0!</v>
      </c>
      <c r="AM60" s="96" t="e">
        <f t="shared" si="28"/>
        <v>#DIV/0!</v>
      </c>
      <c r="AN60" s="96" t="e">
        <f t="shared" si="28"/>
        <v>#DIV/0!</v>
      </c>
      <c r="AO60" s="96" t="e">
        <f t="shared" si="28"/>
        <v>#DIV/0!</v>
      </c>
      <c r="AP60" s="96" t="e">
        <f t="shared" si="28"/>
        <v>#DIV/0!</v>
      </c>
      <c r="AQ60" s="96" t="e">
        <f t="shared" si="28"/>
        <v>#DIV/0!</v>
      </c>
      <c r="AR60" s="96" t="e">
        <f t="shared" si="28"/>
        <v>#DIV/0!</v>
      </c>
      <c r="AS60" s="96" t="e">
        <f t="shared" si="28"/>
        <v>#DIV/0!</v>
      </c>
      <c r="AT60" s="96" t="e">
        <f t="shared" si="28"/>
        <v>#DIV/0!</v>
      </c>
      <c r="AU60" s="96" t="e">
        <f t="shared" si="28"/>
        <v>#DIV/0!</v>
      </c>
      <c r="AV60" s="94" t="e">
        <f t="shared" si="28"/>
        <v>#DIV/0!</v>
      </c>
      <c r="AW60" s="96" t="e">
        <f t="shared" si="28"/>
        <v>#DIV/0!</v>
      </c>
      <c r="AX60" s="96" t="e">
        <f t="shared" si="28"/>
        <v>#DIV/0!</v>
      </c>
      <c r="AY60" s="96" t="e">
        <f t="shared" si="28"/>
        <v>#DIV/0!</v>
      </c>
      <c r="AZ60" s="96" t="e">
        <f t="shared" si="28"/>
        <v>#DIV/0!</v>
      </c>
      <c r="BA60" s="96" t="e">
        <f t="shared" si="28"/>
        <v>#DIV/0!</v>
      </c>
      <c r="BB60" s="96" t="e">
        <f t="shared" si="28"/>
        <v>#DIV/0!</v>
      </c>
      <c r="BC60" s="96" t="e">
        <f t="shared" si="28"/>
        <v>#DIV/0!</v>
      </c>
      <c r="BD60" s="96" t="e">
        <f t="shared" si="28"/>
        <v>#DIV/0!</v>
      </c>
      <c r="BE60" s="96" t="e">
        <f t="shared" si="28"/>
        <v>#DIV/0!</v>
      </c>
      <c r="BF60" s="96" t="e">
        <f t="shared" si="28"/>
        <v>#DIV/0!</v>
      </c>
      <c r="BG60" s="94" t="e">
        <f t="shared" si="28"/>
        <v>#DIV/0!</v>
      </c>
      <c r="BH60" s="96" t="e">
        <f t="shared" si="28"/>
        <v>#DIV/0!</v>
      </c>
      <c r="BI60" s="96" t="e">
        <f t="shared" si="28"/>
        <v>#DIV/0!</v>
      </c>
      <c r="BJ60" s="96" t="e">
        <f t="shared" si="28"/>
        <v>#DIV/0!</v>
      </c>
      <c r="BK60" s="96" t="e">
        <f t="shared" si="28"/>
        <v>#DIV/0!</v>
      </c>
      <c r="BL60" s="96" t="e">
        <f t="shared" si="28"/>
        <v>#DIV/0!</v>
      </c>
      <c r="BM60" s="96" t="e">
        <f t="shared" si="28"/>
        <v>#DIV/0!</v>
      </c>
      <c r="BN60" s="96" t="e">
        <f t="shared" si="28"/>
        <v>#DIV/0!</v>
      </c>
      <c r="BO60" s="96" t="e">
        <f t="shared" si="28"/>
        <v>#DIV/0!</v>
      </c>
      <c r="BP60" s="96" t="e">
        <f t="shared" si="28"/>
        <v>#DIV/0!</v>
      </c>
      <c r="BQ60" s="96" t="e">
        <f t="shared" ref="BQ60:CY60" si="29">SUM(BQ18/BQ$50)</f>
        <v>#DIV/0!</v>
      </c>
      <c r="BR60" s="94" t="e">
        <f t="shared" si="29"/>
        <v>#DIV/0!</v>
      </c>
      <c r="BS60" s="96" t="e">
        <f t="shared" si="29"/>
        <v>#DIV/0!</v>
      </c>
      <c r="BT60" s="96" t="e">
        <f t="shared" si="29"/>
        <v>#DIV/0!</v>
      </c>
      <c r="BU60" s="96" t="e">
        <f t="shared" si="29"/>
        <v>#DIV/0!</v>
      </c>
      <c r="BV60" s="96" t="e">
        <f t="shared" si="29"/>
        <v>#DIV/0!</v>
      </c>
      <c r="BW60" s="96" t="e">
        <f t="shared" si="29"/>
        <v>#DIV/0!</v>
      </c>
      <c r="BX60" s="96" t="e">
        <f t="shared" si="29"/>
        <v>#DIV/0!</v>
      </c>
      <c r="BY60" s="96" t="e">
        <f t="shared" si="29"/>
        <v>#DIV/0!</v>
      </c>
      <c r="BZ60" s="96" t="e">
        <f t="shared" si="29"/>
        <v>#DIV/0!</v>
      </c>
      <c r="CA60" s="96" t="e">
        <f t="shared" si="29"/>
        <v>#DIV/0!</v>
      </c>
      <c r="CB60" s="96" t="e">
        <f t="shared" si="29"/>
        <v>#DIV/0!</v>
      </c>
      <c r="CC60" s="94" t="e">
        <f t="shared" si="29"/>
        <v>#DIV/0!</v>
      </c>
      <c r="CD60" s="96" t="e">
        <f t="shared" si="29"/>
        <v>#DIV/0!</v>
      </c>
      <c r="CE60" s="96" t="e">
        <f t="shared" si="29"/>
        <v>#DIV/0!</v>
      </c>
      <c r="CF60" s="96" t="e">
        <f t="shared" si="29"/>
        <v>#DIV/0!</v>
      </c>
      <c r="CG60" s="96" t="e">
        <f t="shared" si="29"/>
        <v>#DIV/0!</v>
      </c>
      <c r="CH60" s="96" t="e">
        <f t="shared" si="29"/>
        <v>#DIV/0!</v>
      </c>
      <c r="CI60" s="96" t="e">
        <f t="shared" si="29"/>
        <v>#DIV/0!</v>
      </c>
      <c r="CJ60" s="96" t="e">
        <f t="shared" si="29"/>
        <v>#DIV/0!</v>
      </c>
      <c r="CK60" s="96" t="e">
        <f t="shared" si="29"/>
        <v>#DIV/0!</v>
      </c>
      <c r="CL60" s="96" t="e">
        <f t="shared" si="29"/>
        <v>#DIV/0!</v>
      </c>
      <c r="CM60" s="96" t="e">
        <f t="shared" si="29"/>
        <v>#DIV/0!</v>
      </c>
      <c r="CN60" s="94" t="e">
        <f t="shared" si="29"/>
        <v>#DIV/0!</v>
      </c>
      <c r="CO60" s="96" t="e">
        <f t="shared" si="29"/>
        <v>#DIV/0!</v>
      </c>
      <c r="CP60" s="96" t="e">
        <f t="shared" si="29"/>
        <v>#DIV/0!</v>
      </c>
      <c r="CQ60" s="96" t="e">
        <f t="shared" si="29"/>
        <v>#DIV/0!</v>
      </c>
      <c r="CR60" s="96" t="e">
        <f t="shared" si="29"/>
        <v>#DIV/0!</v>
      </c>
      <c r="CS60" s="96" t="e">
        <f t="shared" si="29"/>
        <v>#DIV/0!</v>
      </c>
      <c r="CT60" s="96" t="e">
        <f t="shared" si="29"/>
        <v>#DIV/0!</v>
      </c>
      <c r="CU60" s="96" t="e">
        <f t="shared" si="29"/>
        <v>#DIV/0!</v>
      </c>
      <c r="CV60" s="96" t="e">
        <f t="shared" si="29"/>
        <v>#DIV/0!</v>
      </c>
      <c r="CW60" s="96" t="e">
        <f t="shared" si="29"/>
        <v>#DIV/0!</v>
      </c>
      <c r="CX60" s="96" t="e">
        <f t="shared" si="29"/>
        <v>#DIV/0!</v>
      </c>
      <c r="CY60" s="94" t="e">
        <f t="shared" si="29"/>
        <v>#DIV/0!</v>
      </c>
    </row>
    <row r="61" spans="1:103" x14ac:dyDescent="0.25">
      <c r="A61" s="20" t="s">
        <v>34</v>
      </c>
      <c r="B61" s="109" t="e">
        <f t="shared" si="19"/>
        <v>#DIV/0!</v>
      </c>
      <c r="C61" s="98"/>
      <c r="D61" s="107"/>
      <c r="E61" s="107" t="e">
        <f t="shared" ref="E61:BP61" si="30">SUM(E19/E$50)</f>
        <v>#DIV/0!</v>
      </c>
      <c r="F61" s="107" t="e">
        <f t="shared" si="30"/>
        <v>#DIV/0!</v>
      </c>
      <c r="G61" s="107" t="e">
        <f t="shared" si="30"/>
        <v>#DIV/0!</v>
      </c>
      <c r="H61" s="107" t="e">
        <f t="shared" si="30"/>
        <v>#DIV/0!</v>
      </c>
      <c r="I61" s="107" t="e">
        <f t="shared" si="30"/>
        <v>#DIV/0!</v>
      </c>
      <c r="J61" s="107" t="e">
        <f t="shared" si="30"/>
        <v>#DIV/0!</v>
      </c>
      <c r="K61" s="107" t="e">
        <f t="shared" si="30"/>
        <v>#DIV/0!</v>
      </c>
      <c r="L61" s="107" t="e">
        <f t="shared" si="30"/>
        <v>#DIV/0!</v>
      </c>
      <c r="M61" s="107" t="e">
        <f t="shared" si="30"/>
        <v>#DIV/0!</v>
      </c>
      <c r="N61" s="107" t="e">
        <f t="shared" si="30"/>
        <v>#DIV/0!</v>
      </c>
      <c r="O61" s="94" t="e">
        <f t="shared" si="30"/>
        <v>#DIV/0!</v>
      </c>
      <c r="P61" s="96" t="e">
        <f t="shared" si="30"/>
        <v>#DIV/0!</v>
      </c>
      <c r="Q61" s="96" t="e">
        <f t="shared" si="30"/>
        <v>#DIV/0!</v>
      </c>
      <c r="R61" s="96" t="e">
        <f t="shared" si="30"/>
        <v>#DIV/0!</v>
      </c>
      <c r="S61" s="96" t="e">
        <f t="shared" si="30"/>
        <v>#DIV/0!</v>
      </c>
      <c r="T61" s="96" t="e">
        <f t="shared" si="30"/>
        <v>#DIV/0!</v>
      </c>
      <c r="U61" s="96" t="e">
        <f t="shared" si="30"/>
        <v>#DIV/0!</v>
      </c>
      <c r="V61" s="96" t="e">
        <f t="shared" si="30"/>
        <v>#DIV/0!</v>
      </c>
      <c r="W61" s="96" t="e">
        <f t="shared" si="30"/>
        <v>#DIV/0!</v>
      </c>
      <c r="X61" s="96" t="e">
        <f t="shared" si="30"/>
        <v>#DIV/0!</v>
      </c>
      <c r="Y61" s="96" t="e">
        <f t="shared" si="30"/>
        <v>#DIV/0!</v>
      </c>
      <c r="Z61" s="94" t="e">
        <f t="shared" si="30"/>
        <v>#DIV/0!</v>
      </c>
      <c r="AA61" s="96" t="e">
        <f t="shared" si="30"/>
        <v>#DIV/0!</v>
      </c>
      <c r="AB61" s="96" t="e">
        <f t="shared" si="30"/>
        <v>#DIV/0!</v>
      </c>
      <c r="AC61" s="96" t="e">
        <f t="shared" si="30"/>
        <v>#DIV/0!</v>
      </c>
      <c r="AD61" s="96" t="e">
        <f t="shared" si="30"/>
        <v>#DIV/0!</v>
      </c>
      <c r="AE61" s="96" t="e">
        <f t="shared" si="30"/>
        <v>#DIV/0!</v>
      </c>
      <c r="AF61" s="96" t="e">
        <f t="shared" si="30"/>
        <v>#DIV/0!</v>
      </c>
      <c r="AG61" s="96" t="e">
        <f t="shared" si="30"/>
        <v>#DIV/0!</v>
      </c>
      <c r="AH61" s="96" t="e">
        <f t="shared" si="30"/>
        <v>#DIV/0!</v>
      </c>
      <c r="AI61" s="96" t="e">
        <f t="shared" si="30"/>
        <v>#DIV/0!</v>
      </c>
      <c r="AJ61" s="96" t="e">
        <f t="shared" si="30"/>
        <v>#DIV/0!</v>
      </c>
      <c r="AK61" s="94" t="e">
        <f t="shared" si="30"/>
        <v>#DIV/0!</v>
      </c>
      <c r="AL61" s="96" t="e">
        <f t="shared" si="30"/>
        <v>#DIV/0!</v>
      </c>
      <c r="AM61" s="96" t="e">
        <f t="shared" si="30"/>
        <v>#DIV/0!</v>
      </c>
      <c r="AN61" s="96" t="e">
        <f t="shared" si="30"/>
        <v>#DIV/0!</v>
      </c>
      <c r="AO61" s="96" t="e">
        <f t="shared" si="30"/>
        <v>#DIV/0!</v>
      </c>
      <c r="AP61" s="96" t="e">
        <f t="shared" si="30"/>
        <v>#DIV/0!</v>
      </c>
      <c r="AQ61" s="96" t="e">
        <f t="shared" si="30"/>
        <v>#DIV/0!</v>
      </c>
      <c r="AR61" s="96" t="e">
        <f t="shared" si="30"/>
        <v>#DIV/0!</v>
      </c>
      <c r="AS61" s="96" t="e">
        <f t="shared" si="30"/>
        <v>#DIV/0!</v>
      </c>
      <c r="AT61" s="96" t="e">
        <f t="shared" si="30"/>
        <v>#DIV/0!</v>
      </c>
      <c r="AU61" s="96" t="e">
        <f t="shared" si="30"/>
        <v>#DIV/0!</v>
      </c>
      <c r="AV61" s="94" t="e">
        <f t="shared" si="30"/>
        <v>#DIV/0!</v>
      </c>
      <c r="AW61" s="96" t="e">
        <f t="shared" si="30"/>
        <v>#DIV/0!</v>
      </c>
      <c r="AX61" s="96" t="e">
        <f t="shared" si="30"/>
        <v>#DIV/0!</v>
      </c>
      <c r="AY61" s="96" t="e">
        <f t="shared" si="30"/>
        <v>#DIV/0!</v>
      </c>
      <c r="AZ61" s="96" t="e">
        <f t="shared" si="30"/>
        <v>#DIV/0!</v>
      </c>
      <c r="BA61" s="96" t="e">
        <f t="shared" si="30"/>
        <v>#DIV/0!</v>
      </c>
      <c r="BB61" s="96" t="e">
        <f t="shared" si="30"/>
        <v>#DIV/0!</v>
      </c>
      <c r="BC61" s="96" t="e">
        <f t="shared" si="30"/>
        <v>#DIV/0!</v>
      </c>
      <c r="BD61" s="96" t="e">
        <f t="shared" si="30"/>
        <v>#DIV/0!</v>
      </c>
      <c r="BE61" s="96" t="e">
        <f t="shared" si="30"/>
        <v>#DIV/0!</v>
      </c>
      <c r="BF61" s="96" t="e">
        <f t="shared" si="30"/>
        <v>#DIV/0!</v>
      </c>
      <c r="BG61" s="94" t="e">
        <f t="shared" si="30"/>
        <v>#DIV/0!</v>
      </c>
      <c r="BH61" s="96" t="e">
        <f t="shared" si="30"/>
        <v>#DIV/0!</v>
      </c>
      <c r="BI61" s="96" t="e">
        <f t="shared" si="30"/>
        <v>#DIV/0!</v>
      </c>
      <c r="BJ61" s="96" t="e">
        <f t="shared" si="30"/>
        <v>#DIV/0!</v>
      </c>
      <c r="BK61" s="96" t="e">
        <f t="shared" si="30"/>
        <v>#DIV/0!</v>
      </c>
      <c r="BL61" s="96" t="e">
        <f t="shared" si="30"/>
        <v>#DIV/0!</v>
      </c>
      <c r="BM61" s="96" t="e">
        <f t="shared" si="30"/>
        <v>#DIV/0!</v>
      </c>
      <c r="BN61" s="96" t="e">
        <f t="shared" si="30"/>
        <v>#DIV/0!</v>
      </c>
      <c r="BO61" s="96" t="e">
        <f t="shared" si="30"/>
        <v>#DIV/0!</v>
      </c>
      <c r="BP61" s="96" t="e">
        <f t="shared" si="30"/>
        <v>#DIV/0!</v>
      </c>
      <c r="BQ61" s="96" t="e">
        <f t="shared" ref="BQ61:CY61" si="31">SUM(BQ19/BQ$50)</f>
        <v>#DIV/0!</v>
      </c>
      <c r="BR61" s="94" t="e">
        <f t="shared" si="31"/>
        <v>#DIV/0!</v>
      </c>
      <c r="BS61" s="96" t="e">
        <f t="shared" si="31"/>
        <v>#DIV/0!</v>
      </c>
      <c r="BT61" s="96" t="e">
        <f t="shared" si="31"/>
        <v>#DIV/0!</v>
      </c>
      <c r="BU61" s="96" t="e">
        <f t="shared" si="31"/>
        <v>#DIV/0!</v>
      </c>
      <c r="BV61" s="96" t="e">
        <f t="shared" si="31"/>
        <v>#DIV/0!</v>
      </c>
      <c r="BW61" s="96" t="e">
        <f t="shared" si="31"/>
        <v>#DIV/0!</v>
      </c>
      <c r="BX61" s="96" t="e">
        <f t="shared" si="31"/>
        <v>#DIV/0!</v>
      </c>
      <c r="BY61" s="96" t="e">
        <f t="shared" si="31"/>
        <v>#DIV/0!</v>
      </c>
      <c r="BZ61" s="96" t="e">
        <f t="shared" si="31"/>
        <v>#DIV/0!</v>
      </c>
      <c r="CA61" s="96" t="e">
        <f t="shared" si="31"/>
        <v>#DIV/0!</v>
      </c>
      <c r="CB61" s="96" t="e">
        <f t="shared" si="31"/>
        <v>#DIV/0!</v>
      </c>
      <c r="CC61" s="94" t="e">
        <f t="shared" si="31"/>
        <v>#DIV/0!</v>
      </c>
      <c r="CD61" s="96" t="e">
        <f t="shared" si="31"/>
        <v>#DIV/0!</v>
      </c>
      <c r="CE61" s="96" t="e">
        <f t="shared" si="31"/>
        <v>#DIV/0!</v>
      </c>
      <c r="CF61" s="96" t="e">
        <f t="shared" si="31"/>
        <v>#DIV/0!</v>
      </c>
      <c r="CG61" s="96" t="e">
        <f t="shared" si="31"/>
        <v>#DIV/0!</v>
      </c>
      <c r="CH61" s="96" t="e">
        <f t="shared" si="31"/>
        <v>#DIV/0!</v>
      </c>
      <c r="CI61" s="96" t="e">
        <f t="shared" si="31"/>
        <v>#DIV/0!</v>
      </c>
      <c r="CJ61" s="96" t="e">
        <f t="shared" si="31"/>
        <v>#DIV/0!</v>
      </c>
      <c r="CK61" s="96" t="e">
        <f t="shared" si="31"/>
        <v>#DIV/0!</v>
      </c>
      <c r="CL61" s="96" t="e">
        <f t="shared" si="31"/>
        <v>#DIV/0!</v>
      </c>
      <c r="CM61" s="96" t="e">
        <f t="shared" si="31"/>
        <v>#DIV/0!</v>
      </c>
      <c r="CN61" s="94" t="e">
        <f t="shared" si="31"/>
        <v>#DIV/0!</v>
      </c>
      <c r="CO61" s="96" t="e">
        <f t="shared" si="31"/>
        <v>#DIV/0!</v>
      </c>
      <c r="CP61" s="96" t="e">
        <f t="shared" si="31"/>
        <v>#DIV/0!</v>
      </c>
      <c r="CQ61" s="96" t="e">
        <f t="shared" si="31"/>
        <v>#DIV/0!</v>
      </c>
      <c r="CR61" s="96" t="e">
        <f t="shared" si="31"/>
        <v>#DIV/0!</v>
      </c>
      <c r="CS61" s="96" t="e">
        <f t="shared" si="31"/>
        <v>#DIV/0!</v>
      </c>
      <c r="CT61" s="96" t="e">
        <f t="shared" si="31"/>
        <v>#DIV/0!</v>
      </c>
      <c r="CU61" s="96" t="e">
        <f t="shared" si="31"/>
        <v>#DIV/0!</v>
      </c>
      <c r="CV61" s="96" t="e">
        <f t="shared" si="31"/>
        <v>#DIV/0!</v>
      </c>
      <c r="CW61" s="96" t="e">
        <f t="shared" si="31"/>
        <v>#DIV/0!</v>
      </c>
      <c r="CX61" s="96" t="e">
        <f t="shared" si="31"/>
        <v>#DIV/0!</v>
      </c>
      <c r="CY61" s="94" t="e">
        <f t="shared" si="31"/>
        <v>#DIV/0!</v>
      </c>
    </row>
    <row r="62" spans="1:103" x14ac:dyDescent="0.25">
      <c r="A62" s="20" t="s">
        <v>35</v>
      </c>
      <c r="B62" s="109" t="e">
        <f t="shared" si="19"/>
        <v>#DIV/0!</v>
      </c>
      <c r="C62" s="98"/>
      <c r="D62" s="107"/>
      <c r="E62" s="107" t="e">
        <f t="shared" ref="E62:BP62" si="32">SUM(E20/E$50)</f>
        <v>#DIV/0!</v>
      </c>
      <c r="F62" s="107" t="e">
        <f t="shared" si="32"/>
        <v>#DIV/0!</v>
      </c>
      <c r="G62" s="107" t="e">
        <f t="shared" si="32"/>
        <v>#DIV/0!</v>
      </c>
      <c r="H62" s="107" t="e">
        <f t="shared" si="32"/>
        <v>#DIV/0!</v>
      </c>
      <c r="I62" s="107" t="e">
        <f t="shared" si="32"/>
        <v>#DIV/0!</v>
      </c>
      <c r="J62" s="107" t="e">
        <f t="shared" si="32"/>
        <v>#DIV/0!</v>
      </c>
      <c r="K62" s="107" t="e">
        <f t="shared" si="32"/>
        <v>#DIV/0!</v>
      </c>
      <c r="L62" s="107" t="e">
        <f t="shared" si="32"/>
        <v>#DIV/0!</v>
      </c>
      <c r="M62" s="107" t="e">
        <f t="shared" si="32"/>
        <v>#DIV/0!</v>
      </c>
      <c r="N62" s="107" t="e">
        <f t="shared" si="32"/>
        <v>#DIV/0!</v>
      </c>
      <c r="O62" s="94" t="e">
        <f t="shared" si="32"/>
        <v>#DIV/0!</v>
      </c>
      <c r="P62" s="96" t="e">
        <f t="shared" si="32"/>
        <v>#DIV/0!</v>
      </c>
      <c r="Q62" s="96" t="e">
        <f t="shared" si="32"/>
        <v>#DIV/0!</v>
      </c>
      <c r="R62" s="96" t="e">
        <f t="shared" si="32"/>
        <v>#DIV/0!</v>
      </c>
      <c r="S62" s="96" t="e">
        <f t="shared" si="32"/>
        <v>#DIV/0!</v>
      </c>
      <c r="T62" s="96" t="e">
        <f t="shared" si="32"/>
        <v>#DIV/0!</v>
      </c>
      <c r="U62" s="96" t="e">
        <f t="shared" si="32"/>
        <v>#DIV/0!</v>
      </c>
      <c r="V62" s="96" t="e">
        <f t="shared" si="32"/>
        <v>#DIV/0!</v>
      </c>
      <c r="W62" s="96" t="e">
        <f t="shared" si="32"/>
        <v>#DIV/0!</v>
      </c>
      <c r="X62" s="96" t="e">
        <f t="shared" si="32"/>
        <v>#DIV/0!</v>
      </c>
      <c r="Y62" s="96" t="e">
        <f t="shared" si="32"/>
        <v>#DIV/0!</v>
      </c>
      <c r="Z62" s="94" t="e">
        <f t="shared" si="32"/>
        <v>#DIV/0!</v>
      </c>
      <c r="AA62" s="96" t="e">
        <f t="shared" si="32"/>
        <v>#DIV/0!</v>
      </c>
      <c r="AB62" s="96" t="e">
        <f t="shared" si="32"/>
        <v>#DIV/0!</v>
      </c>
      <c r="AC62" s="96" t="e">
        <f t="shared" si="32"/>
        <v>#DIV/0!</v>
      </c>
      <c r="AD62" s="96" t="e">
        <f t="shared" si="32"/>
        <v>#DIV/0!</v>
      </c>
      <c r="AE62" s="96" t="e">
        <f t="shared" si="32"/>
        <v>#DIV/0!</v>
      </c>
      <c r="AF62" s="96" t="e">
        <f t="shared" si="32"/>
        <v>#DIV/0!</v>
      </c>
      <c r="AG62" s="96" t="e">
        <f t="shared" si="32"/>
        <v>#DIV/0!</v>
      </c>
      <c r="AH62" s="96" t="e">
        <f t="shared" si="32"/>
        <v>#DIV/0!</v>
      </c>
      <c r="AI62" s="96" t="e">
        <f t="shared" si="32"/>
        <v>#DIV/0!</v>
      </c>
      <c r="AJ62" s="96" t="e">
        <f t="shared" si="32"/>
        <v>#DIV/0!</v>
      </c>
      <c r="AK62" s="94" t="e">
        <f t="shared" si="32"/>
        <v>#DIV/0!</v>
      </c>
      <c r="AL62" s="96" t="e">
        <f t="shared" si="32"/>
        <v>#DIV/0!</v>
      </c>
      <c r="AM62" s="96" t="e">
        <f t="shared" si="32"/>
        <v>#DIV/0!</v>
      </c>
      <c r="AN62" s="96" t="e">
        <f t="shared" si="32"/>
        <v>#DIV/0!</v>
      </c>
      <c r="AO62" s="96" t="e">
        <f t="shared" si="32"/>
        <v>#DIV/0!</v>
      </c>
      <c r="AP62" s="96" t="e">
        <f t="shared" si="32"/>
        <v>#DIV/0!</v>
      </c>
      <c r="AQ62" s="96" t="e">
        <f t="shared" si="32"/>
        <v>#DIV/0!</v>
      </c>
      <c r="AR62" s="96" t="e">
        <f t="shared" si="32"/>
        <v>#DIV/0!</v>
      </c>
      <c r="AS62" s="96" t="e">
        <f t="shared" si="32"/>
        <v>#DIV/0!</v>
      </c>
      <c r="AT62" s="96" t="e">
        <f t="shared" si="32"/>
        <v>#DIV/0!</v>
      </c>
      <c r="AU62" s="96" t="e">
        <f t="shared" si="32"/>
        <v>#DIV/0!</v>
      </c>
      <c r="AV62" s="94" t="e">
        <f t="shared" si="32"/>
        <v>#DIV/0!</v>
      </c>
      <c r="AW62" s="96" t="e">
        <f t="shared" si="32"/>
        <v>#DIV/0!</v>
      </c>
      <c r="AX62" s="96" t="e">
        <f t="shared" si="32"/>
        <v>#DIV/0!</v>
      </c>
      <c r="AY62" s="96" t="e">
        <f t="shared" si="32"/>
        <v>#DIV/0!</v>
      </c>
      <c r="AZ62" s="96" t="e">
        <f t="shared" si="32"/>
        <v>#DIV/0!</v>
      </c>
      <c r="BA62" s="96" t="e">
        <f t="shared" si="32"/>
        <v>#DIV/0!</v>
      </c>
      <c r="BB62" s="96" t="e">
        <f t="shared" si="32"/>
        <v>#DIV/0!</v>
      </c>
      <c r="BC62" s="96" t="e">
        <f t="shared" si="32"/>
        <v>#DIV/0!</v>
      </c>
      <c r="BD62" s="96" t="e">
        <f t="shared" si="32"/>
        <v>#DIV/0!</v>
      </c>
      <c r="BE62" s="96" t="e">
        <f t="shared" si="32"/>
        <v>#DIV/0!</v>
      </c>
      <c r="BF62" s="96" t="e">
        <f t="shared" si="32"/>
        <v>#DIV/0!</v>
      </c>
      <c r="BG62" s="94" t="e">
        <f t="shared" si="32"/>
        <v>#DIV/0!</v>
      </c>
      <c r="BH62" s="96" t="e">
        <f t="shared" si="32"/>
        <v>#DIV/0!</v>
      </c>
      <c r="BI62" s="96" t="e">
        <f t="shared" si="32"/>
        <v>#DIV/0!</v>
      </c>
      <c r="BJ62" s="96" t="e">
        <f t="shared" si="32"/>
        <v>#DIV/0!</v>
      </c>
      <c r="BK62" s="96" t="e">
        <f t="shared" si="32"/>
        <v>#DIV/0!</v>
      </c>
      <c r="BL62" s="96" t="e">
        <f t="shared" si="32"/>
        <v>#DIV/0!</v>
      </c>
      <c r="BM62" s="96" t="e">
        <f t="shared" si="32"/>
        <v>#DIV/0!</v>
      </c>
      <c r="BN62" s="96" t="e">
        <f t="shared" si="32"/>
        <v>#DIV/0!</v>
      </c>
      <c r="BO62" s="96" t="e">
        <f t="shared" si="32"/>
        <v>#DIV/0!</v>
      </c>
      <c r="BP62" s="96" t="e">
        <f t="shared" si="32"/>
        <v>#DIV/0!</v>
      </c>
      <c r="BQ62" s="96" t="e">
        <f t="shared" ref="BQ62:CY62" si="33">SUM(BQ20/BQ$50)</f>
        <v>#DIV/0!</v>
      </c>
      <c r="BR62" s="94" t="e">
        <f t="shared" si="33"/>
        <v>#DIV/0!</v>
      </c>
      <c r="BS62" s="96" t="e">
        <f t="shared" si="33"/>
        <v>#DIV/0!</v>
      </c>
      <c r="BT62" s="96" t="e">
        <f t="shared" si="33"/>
        <v>#DIV/0!</v>
      </c>
      <c r="BU62" s="96" t="e">
        <f t="shared" si="33"/>
        <v>#DIV/0!</v>
      </c>
      <c r="BV62" s="96" t="e">
        <f t="shared" si="33"/>
        <v>#DIV/0!</v>
      </c>
      <c r="BW62" s="96" t="e">
        <f t="shared" si="33"/>
        <v>#DIV/0!</v>
      </c>
      <c r="BX62" s="96" t="e">
        <f t="shared" si="33"/>
        <v>#DIV/0!</v>
      </c>
      <c r="BY62" s="96" t="e">
        <f t="shared" si="33"/>
        <v>#DIV/0!</v>
      </c>
      <c r="BZ62" s="96" t="e">
        <f t="shared" si="33"/>
        <v>#DIV/0!</v>
      </c>
      <c r="CA62" s="96" t="e">
        <f t="shared" si="33"/>
        <v>#DIV/0!</v>
      </c>
      <c r="CB62" s="96" t="e">
        <f t="shared" si="33"/>
        <v>#DIV/0!</v>
      </c>
      <c r="CC62" s="94" t="e">
        <f t="shared" si="33"/>
        <v>#DIV/0!</v>
      </c>
      <c r="CD62" s="96" t="e">
        <f t="shared" si="33"/>
        <v>#DIV/0!</v>
      </c>
      <c r="CE62" s="96" t="e">
        <f t="shared" si="33"/>
        <v>#DIV/0!</v>
      </c>
      <c r="CF62" s="96" t="e">
        <f t="shared" si="33"/>
        <v>#DIV/0!</v>
      </c>
      <c r="CG62" s="96" t="e">
        <f t="shared" si="33"/>
        <v>#DIV/0!</v>
      </c>
      <c r="CH62" s="96" t="e">
        <f t="shared" si="33"/>
        <v>#DIV/0!</v>
      </c>
      <c r="CI62" s="96" t="e">
        <f t="shared" si="33"/>
        <v>#DIV/0!</v>
      </c>
      <c r="CJ62" s="96" t="e">
        <f t="shared" si="33"/>
        <v>#DIV/0!</v>
      </c>
      <c r="CK62" s="96" t="e">
        <f t="shared" si="33"/>
        <v>#DIV/0!</v>
      </c>
      <c r="CL62" s="96" t="e">
        <f t="shared" si="33"/>
        <v>#DIV/0!</v>
      </c>
      <c r="CM62" s="96" t="e">
        <f t="shared" si="33"/>
        <v>#DIV/0!</v>
      </c>
      <c r="CN62" s="94" t="e">
        <f t="shared" si="33"/>
        <v>#DIV/0!</v>
      </c>
      <c r="CO62" s="96" t="e">
        <f t="shared" si="33"/>
        <v>#DIV/0!</v>
      </c>
      <c r="CP62" s="96" t="e">
        <f t="shared" si="33"/>
        <v>#DIV/0!</v>
      </c>
      <c r="CQ62" s="96" t="e">
        <f t="shared" si="33"/>
        <v>#DIV/0!</v>
      </c>
      <c r="CR62" s="96" t="e">
        <f t="shared" si="33"/>
        <v>#DIV/0!</v>
      </c>
      <c r="CS62" s="96" t="e">
        <f t="shared" si="33"/>
        <v>#DIV/0!</v>
      </c>
      <c r="CT62" s="96" t="e">
        <f t="shared" si="33"/>
        <v>#DIV/0!</v>
      </c>
      <c r="CU62" s="96" t="e">
        <f t="shared" si="33"/>
        <v>#DIV/0!</v>
      </c>
      <c r="CV62" s="96" t="e">
        <f t="shared" si="33"/>
        <v>#DIV/0!</v>
      </c>
      <c r="CW62" s="96" t="e">
        <f t="shared" si="33"/>
        <v>#DIV/0!</v>
      </c>
      <c r="CX62" s="96" t="e">
        <f t="shared" si="33"/>
        <v>#DIV/0!</v>
      </c>
      <c r="CY62" s="94" t="e">
        <f t="shared" si="33"/>
        <v>#DIV/0!</v>
      </c>
    </row>
    <row r="63" spans="1:103" x14ac:dyDescent="0.25">
      <c r="A63" s="2" t="s">
        <v>300</v>
      </c>
      <c r="B63" s="109" t="e">
        <f t="shared" si="19"/>
        <v>#DIV/0!</v>
      </c>
      <c r="C63" s="98"/>
      <c r="D63" s="107"/>
      <c r="E63" s="107" t="e">
        <f t="shared" ref="E63:BP63" si="34">SUM(E21/E$50)</f>
        <v>#DIV/0!</v>
      </c>
      <c r="F63" s="107" t="e">
        <f t="shared" si="34"/>
        <v>#DIV/0!</v>
      </c>
      <c r="G63" s="107" t="e">
        <f t="shared" si="34"/>
        <v>#DIV/0!</v>
      </c>
      <c r="H63" s="107" t="e">
        <f t="shared" si="34"/>
        <v>#DIV/0!</v>
      </c>
      <c r="I63" s="107" t="e">
        <f t="shared" si="34"/>
        <v>#DIV/0!</v>
      </c>
      <c r="J63" s="107" t="e">
        <f t="shared" si="34"/>
        <v>#DIV/0!</v>
      </c>
      <c r="K63" s="107" t="e">
        <f t="shared" si="34"/>
        <v>#DIV/0!</v>
      </c>
      <c r="L63" s="107" t="e">
        <f t="shared" si="34"/>
        <v>#DIV/0!</v>
      </c>
      <c r="M63" s="107" t="e">
        <f t="shared" si="34"/>
        <v>#DIV/0!</v>
      </c>
      <c r="N63" s="107" t="e">
        <f t="shared" si="34"/>
        <v>#DIV/0!</v>
      </c>
      <c r="O63" s="94" t="e">
        <f t="shared" si="34"/>
        <v>#DIV/0!</v>
      </c>
      <c r="P63" s="96" t="e">
        <f t="shared" si="34"/>
        <v>#DIV/0!</v>
      </c>
      <c r="Q63" s="96" t="e">
        <f t="shared" si="34"/>
        <v>#DIV/0!</v>
      </c>
      <c r="R63" s="96" t="e">
        <f t="shared" si="34"/>
        <v>#DIV/0!</v>
      </c>
      <c r="S63" s="96" t="e">
        <f t="shared" si="34"/>
        <v>#DIV/0!</v>
      </c>
      <c r="T63" s="96" t="e">
        <f t="shared" si="34"/>
        <v>#DIV/0!</v>
      </c>
      <c r="U63" s="96" t="e">
        <f t="shared" si="34"/>
        <v>#DIV/0!</v>
      </c>
      <c r="V63" s="96" t="e">
        <f t="shared" si="34"/>
        <v>#DIV/0!</v>
      </c>
      <c r="W63" s="96" t="e">
        <f t="shared" si="34"/>
        <v>#DIV/0!</v>
      </c>
      <c r="X63" s="96" t="e">
        <f t="shared" si="34"/>
        <v>#DIV/0!</v>
      </c>
      <c r="Y63" s="96" t="e">
        <f t="shared" si="34"/>
        <v>#DIV/0!</v>
      </c>
      <c r="Z63" s="94" t="e">
        <f t="shared" si="34"/>
        <v>#DIV/0!</v>
      </c>
      <c r="AA63" s="96" t="e">
        <f t="shared" si="34"/>
        <v>#DIV/0!</v>
      </c>
      <c r="AB63" s="96" t="e">
        <f t="shared" si="34"/>
        <v>#DIV/0!</v>
      </c>
      <c r="AC63" s="96" t="e">
        <f t="shared" si="34"/>
        <v>#DIV/0!</v>
      </c>
      <c r="AD63" s="96" t="e">
        <f t="shared" si="34"/>
        <v>#DIV/0!</v>
      </c>
      <c r="AE63" s="96" t="e">
        <f t="shared" si="34"/>
        <v>#DIV/0!</v>
      </c>
      <c r="AF63" s="96" t="e">
        <f t="shared" si="34"/>
        <v>#DIV/0!</v>
      </c>
      <c r="AG63" s="96" t="e">
        <f t="shared" si="34"/>
        <v>#DIV/0!</v>
      </c>
      <c r="AH63" s="96" t="e">
        <f t="shared" si="34"/>
        <v>#DIV/0!</v>
      </c>
      <c r="AI63" s="96" t="e">
        <f t="shared" si="34"/>
        <v>#DIV/0!</v>
      </c>
      <c r="AJ63" s="96" t="e">
        <f t="shared" si="34"/>
        <v>#DIV/0!</v>
      </c>
      <c r="AK63" s="94" t="e">
        <f t="shared" si="34"/>
        <v>#DIV/0!</v>
      </c>
      <c r="AL63" s="96" t="e">
        <f t="shared" si="34"/>
        <v>#DIV/0!</v>
      </c>
      <c r="AM63" s="96" t="e">
        <f t="shared" si="34"/>
        <v>#DIV/0!</v>
      </c>
      <c r="AN63" s="96" t="e">
        <f t="shared" si="34"/>
        <v>#DIV/0!</v>
      </c>
      <c r="AO63" s="96" t="e">
        <f t="shared" si="34"/>
        <v>#DIV/0!</v>
      </c>
      <c r="AP63" s="96" t="e">
        <f t="shared" si="34"/>
        <v>#DIV/0!</v>
      </c>
      <c r="AQ63" s="96" t="e">
        <f t="shared" si="34"/>
        <v>#DIV/0!</v>
      </c>
      <c r="AR63" s="96" t="e">
        <f t="shared" si="34"/>
        <v>#DIV/0!</v>
      </c>
      <c r="AS63" s="96" t="e">
        <f t="shared" si="34"/>
        <v>#DIV/0!</v>
      </c>
      <c r="AT63" s="96" t="e">
        <f t="shared" si="34"/>
        <v>#DIV/0!</v>
      </c>
      <c r="AU63" s="96" t="e">
        <f t="shared" si="34"/>
        <v>#DIV/0!</v>
      </c>
      <c r="AV63" s="94" t="e">
        <f t="shared" si="34"/>
        <v>#DIV/0!</v>
      </c>
      <c r="AW63" s="96" t="e">
        <f t="shared" si="34"/>
        <v>#DIV/0!</v>
      </c>
      <c r="AX63" s="96" t="e">
        <f t="shared" si="34"/>
        <v>#DIV/0!</v>
      </c>
      <c r="AY63" s="96" t="e">
        <f t="shared" si="34"/>
        <v>#DIV/0!</v>
      </c>
      <c r="AZ63" s="96" t="e">
        <f t="shared" si="34"/>
        <v>#DIV/0!</v>
      </c>
      <c r="BA63" s="96" t="e">
        <f t="shared" si="34"/>
        <v>#DIV/0!</v>
      </c>
      <c r="BB63" s="96" t="e">
        <f t="shared" si="34"/>
        <v>#DIV/0!</v>
      </c>
      <c r="BC63" s="96" t="e">
        <f t="shared" si="34"/>
        <v>#DIV/0!</v>
      </c>
      <c r="BD63" s="96" t="e">
        <f t="shared" si="34"/>
        <v>#DIV/0!</v>
      </c>
      <c r="BE63" s="96" t="e">
        <f t="shared" si="34"/>
        <v>#DIV/0!</v>
      </c>
      <c r="BF63" s="96" t="e">
        <f t="shared" si="34"/>
        <v>#DIV/0!</v>
      </c>
      <c r="BG63" s="94" t="e">
        <f t="shared" si="34"/>
        <v>#DIV/0!</v>
      </c>
      <c r="BH63" s="96" t="e">
        <f t="shared" si="34"/>
        <v>#DIV/0!</v>
      </c>
      <c r="BI63" s="96" t="e">
        <f t="shared" si="34"/>
        <v>#DIV/0!</v>
      </c>
      <c r="BJ63" s="96" t="e">
        <f t="shared" si="34"/>
        <v>#DIV/0!</v>
      </c>
      <c r="BK63" s="96" t="e">
        <f t="shared" si="34"/>
        <v>#DIV/0!</v>
      </c>
      <c r="BL63" s="96" t="e">
        <f t="shared" si="34"/>
        <v>#DIV/0!</v>
      </c>
      <c r="BM63" s="96" t="e">
        <f t="shared" si="34"/>
        <v>#DIV/0!</v>
      </c>
      <c r="BN63" s="96" t="e">
        <f t="shared" si="34"/>
        <v>#DIV/0!</v>
      </c>
      <c r="BO63" s="96" t="e">
        <f t="shared" si="34"/>
        <v>#DIV/0!</v>
      </c>
      <c r="BP63" s="96" t="e">
        <f t="shared" si="34"/>
        <v>#DIV/0!</v>
      </c>
      <c r="BQ63" s="96" t="e">
        <f t="shared" ref="BQ63:CY63" si="35">SUM(BQ21/BQ$50)</f>
        <v>#DIV/0!</v>
      </c>
      <c r="BR63" s="94" t="e">
        <f t="shared" si="35"/>
        <v>#DIV/0!</v>
      </c>
      <c r="BS63" s="96" t="e">
        <f t="shared" si="35"/>
        <v>#DIV/0!</v>
      </c>
      <c r="BT63" s="96" t="e">
        <f t="shared" si="35"/>
        <v>#DIV/0!</v>
      </c>
      <c r="BU63" s="96" t="e">
        <f t="shared" si="35"/>
        <v>#DIV/0!</v>
      </c>
      <c r="BV63" s="96" t="e">
        <f t="shared" si="35"/>
        <v>#DIV/0!</v>
      </c>
      <c r="BW63" s="96" t="e">
        <f t="shared" si="35"/>
        <v>#DIV/0!</v>
      </c>
      <c r="BX63" s="96" t="e">
        <f t="shared" si="35"/>
        <v>#DIV/0!</v>
      </c>
      <c r="BY63" s="96" t="e">
        <f t="shared" si="35"/>
        <v>#DIV/0!</v>
      </c>
      <c r="BZ63" s="96" t="e">
        <f t="shared" si="35"/>
        <v>#DIV/0!</v>
      </c>
      <c r="CA63" s="96" t="e">
        <f t="shared" si="35"/>
        <v>#DIV/0!</v>
      </c>
      <c r="CB63" s="96" t="e">
        <f t="shared" si="35"/>
        <v>#DIV/0!</v>
      </c>
      <c r="CC63" s="94" t="e">
        <f t="shared" si="35"/>
        <v>#DIV/0!</v>
      </c>
      <c r="CD63" s="96" t="e">
        <f t="shared" si="35"/>
        <v>#DIV/0!</v>
      </c>
      <c r="CE63" s="96" t="e">
        <f t="shared" si="35"/>
        <v>#DIV/0!</v>
      </c>
      <c r="CF63" s="96" t="e">
        <f t="shared" si="35"/>
        <v>#DIV/0!</v>
      </c>
      <c r="CG63" s="96" t="e">
        <f t="shared" si="35"/>
        <v>#DIV/0!</v>
      </c>
      <c r="CH63" s="96" t="e">
        <f t="shared" si="35"/>
        <v>#DIV/0!</v>
      </c>
      <c r="CI63" s="96" t="e">
        <f t="shared" si="35"/>
        <v>#DIV/0!</v>
      </c>
      <c r="CJ63" s="96" t="e">
        <f t="shared" si="35"/>
        <v>#DIV/0!</v>
      </c>
      <c r="CK63" s="96" t="e">
        <f t="shared" si="35"/>
        <v>#DIV/0!</v>
      </c>
      <c r="CL63" s="96" t="e">
        <f t="shared" si="35"/>
        <v>#DIV/0!</v>
      </c>
      <c r="CM63" s="96" t="e">
        <f t="shared" si="35"/>
        <v>#DIV/0!</v>
      </c>
      <c r="CN63" s="94" t="e">
        <f t="shared" si="35"/>
        <v>#DIV/0!</v>
      </c>
      <c r="CO63" s="96" t="e">
        <f t="shared" si="35"/>
        <v>#DIV/0!</v>
      </c>
      <c r="CP63" s="96" t="e">
        <f t="shared" si="35"/>
        <v>#DIV/0!</v>
      </c>
      <c r="CQ63" s="96" t="e">
        <f t="shared" si="35"/>
        <v>#DIV/0!</v>
      </c>
      <c r="CR63" s="96" t="e">
        <f t="shared" si="35"/>
        <v>#DIV/0!</v>
      </c>
      <c r="CS63" s="96" t="e">
        <f t="shared" si="35"/>
        <v>#DIV/0!</v>
      </c>
      <c r="CT63" s="96" t="e">
        <f t="shared" si="35"/>
        <v>#DIV/0!</v>
      </c>
      <c r="CU63" s="96" t="e">
        <f t="shared" si="35"/>
        <v>#DIV/0!</v>
      </c>
      <c r="CV63" s="96" t="e">
        <f t="shared" si="35"/>
        <v>#DIV/0!</v>
      </c>
      <c r="CW63" s="96" t="e">
        <f t="shared" si="35"/>
        <v>#DIV/0!</v>
      </c>
      <c r="CX63" s="96" t="e">
        <f t="shared" si="35"/>
        <v>#DIV/0!</v>
      </c>
      <c r="CY63" s="94" t="e">
        <f t="shared" si="35"/>
        <v>#DIV/0!</v>
      </c>
    </row>
    <row r="64" spans="1:103" x14ac:dyDescent="0.25">
      <c r="B64" s="109"/>
      <c r="C64" s="98"/>
      <c r="D64" s="107"/>
      <c r="E64" s="107"/>
      <c r="F64" s="107"/>
      <c r="G64" s="107"/>
      <c r="H64" s="107"/>
      <c r="I64" s="107"/>
      <c r="J64" s="107"/>
      <c r="K64" s="107"/>
      <c r="L64" s="107"/>
      <c r="M64" s="107"/>
      <c r="N64" s="107"/>
      <c r="O64" s="94"/>
      <c r="P64" s="96"/>
      <c r="Q64" s="96"/>
      <c r="R64" s="96"/>
      <c r="S64" s="96"/>
      <c r="T64" s="96"/>
      <c r="U64" s="96"/>
      <c r="V64" s="96"/>
      <c r="W64" s="96"/>
      <c r="X64" s="96"/>
      <c r="Y64" s="96"/>
      <c r="Z64" s="94"/>
      <c r="AA64" s="96"/>
      <c r="AB64" s="96"/>
      <c r="AC64" s="96"/>
      <c r="AD64" s="96"/>
      <c r="AE64" s="96"/>
      <c r="AF64" s="96"/>
      <c r="AG64" s="96"/>
      <c r="AH64" s="96"/>
      <c r="AI64" s="96"/>
      <c r="AJ64" s="96"/>
      <c r="AK64" s="94"/>
      <c r="AL64" s="96"/>
      <c r="AM64" s="96"/>
      <c r="AN64" s="96"/>
      <c r="AO64" s="96"/>
      <c r="AP64" s="96"/>
      <c r="AQ64" s="96"/>
      <c r="AR64" s="96"/>
      <c r="AS64" s="96"/>
      <c r="AT64" s="96"/>
      <c r="AU64" s="96"/>
      <c r="AV64" s="94"/>
      <c r="AW64" s="96"/>
      <c r="AX64" s="96"/>
      <c r="AY64" s="96"/>
      <c r="AZ64" s="96"/>
      <c r="BA64" s="96"/>
      <c r="BB64" s="96"/>
      <c r="BC64" s="96"/>
      <c r="BD64" s="96"/>
      <c r="BE64" s="96"/>
      <c r="BF64" s="96"/>
      <c r="BG64" s="94"/>
      <c r="BH64" s="96"/>
      <c r="BI64" s="96"/>
      <c r="BJ64" s="96"/>
      <c r="BK64" s="96"/>
      <c r="BL64" s="96"/>
      <c r="BM64" s="96"/>
      <c r="BN64" s="96"/>
      <c r="BO64" s="96"/>
      <c r="BP64" s="96"/>
      <c r="BQ64" s="96"/>
      <c r="BR64" s="94"/>
      <c r="BS64" s="96"/>
      <c r="BT64" s="96"/>
      <c r="BU64" s="96"/>
      <c r="BV64" s="96"/>
      <c r="BW64" s="96"/>
      <c r="BX64" s="96"/>
      <c r="BY64" s="96"/>
      <c r="BZ64" s="96"/>
      <c r="CA64" s="96"/>
      <c r="CB64" s="96"/>
      <c r="CC64" s="94"/>
      <c r="CD64" s="96"/>
      <c r="CE64" s="96"/>
      <c r="CF64" s="96"/>
      <c r="CG64" s="96"/>
      <c r="CH64" s="96"/>
      <c r="CI64" s="96"/>
      <c r="CJ64" s="96"/>
      <c r="CK64" s="96"/>
      <c r="CL64" s="96"/>
      <c r="CM64" s="96"/>
      <c r="CN64" s="94"/>
      <c r="CO64" s="96"/>
      <c r="CP64" s="96"/>
      <c r="CQ64" s="96"/>
      <c r="CR64" s="96"/>
      <c r="CS64" s="96"/>
      <c r="CT64" s="96"/>
      <c r="CU64" s="96"/>
      <c r="CV64" s="96"/>
      <c r="CW64" s="96"/>
      <c r="CX64" s="96"/>
      <c r="CY64" s="94"/>
    </row>
    <row r="65" spans="1:103" x14ac:dyDescent="0.25">
      <c r="A65" s="2" t="s">
        <v>301</v>
      </c>
      <c r="B65" s="109" t="e">
        <f t="shared" si="19"/>
        <v>#DIV/0!</v>
      </c>
      <c r="C65" s="98"/>
      <c r="D65" s="107"/>
      <c r="E65" s="107"/>
      <c r="F65" s="107"/>
      <c r="G65" s="107"/>
      <c r="H65" s="107"/>
      <c r="I65" s="107"/>
      <c r="J65" s="107"/>
      <c r="K65" s="107"/>
      <c r="L65" s="107"/>
      <c r="M65" s="107"/>
      <c r="N65" s="107"/>
      <c r="O65" s="94"/>
      <c r="P65" s="96"/>
      <c r="Q65" s="96"/>
      <c r="R65" s="96"/>
      <c r="S65" s="96"/>
      <c r="T65" s="96"/>
      <c r="U65" s="96"/>
      <c r="V65" s="96"/>
      <c r="W65" s="96"/>
      <c r="X65" s="96"/>
      <c r="Y65" s="96"/>
      <c r="Z65" s="94"/>
      <c r="AA65" s="96"/>
      <c r="AB65" s="96"/>
      <c r="AC65" s="96"/>
      <c r="AD65" s="96"/>
      <c r="AE65" s="96"/>
      <c r="AF65" s="96"/>
      <c r="AG65" s="96"/>
      <c r="AH65" s="96"/>
      <c r="AI65" s="96"/>
      <c r="AJ65" s="96"/>
      <c r="AK65" s="94"/>
      <c r="AL65" s="96"/>
      <c r="AM65" s="96"/>
      <c r="AN65" s="96"/>
      <c r="AO65" s="96"/>
      <c r="AP65" s="96"/>
      <c r="AQ65" s="96"/>
      <c r="AR65" s="96"/>
      <c r="AS65" s="96"/>
      <c r="AT65" s="96"/>
      <c r="AU65" s="96"/>
      <c r="AV65" s="94"/>
      <c r="AW65" s="96"/>
      <c r="AX65" s="96"/>
      <c r="AY65" s="96"/>
      <c r="AZ65" s="96"/>
      <c r="BA65" s="96"/>
      <c r="BB65" s="96"/>
      <c r="BC65" s="96"/>
      <c r="BD65" s="96"/>
      <c r="BE65" s="96"/>
      <c r="BF65" s="96"/>
      <c r="BG65" s="94"/>
      <c r="BH65" s="96"/>
      <c r="BI65" s="96"/>
      <c r="BJ65" s="96"/>
      <c r="BK65" s="96"/>
      <c r="BL65" s="96"/>
      <c r="BM65" s="96"/>
      <c r="BN65" s="96"/>
      <c r="BO65" s="96"/>
      <c r="BP65" s="96"/>
      <c r="BQ65" s="96"/>
      <c r="BR65" s="94"/>
      <c r="BS65" s="96"/>
      <c r="BT65" s="96"/>
      <c r="BU65" s="96"/>
      <c r="BV65" s="96"/>
      <c r="BW65" s="96"/>
      <c r="BX65" s="96"/>
      <c r="BY65" s="96"/>
      <c r="BZ65" s="96"/>
      <c r="CA65" s="96"/>
      <c r="CB65" s="96"/>
      <c r="CC65" s="94"/>
      <c r="CD65" s="96"/>
      <c r="CE65" s="96"/>
      <c r="CF65" s="96"/>
      <c r="CG65" s="96"/>
      <c r="CH65" s="96"/>
      <c r="CI65" s="96"/>
      <c r="CJ65" s="96"/>
      <c r="CK65" s="96"/>
      <c r="CL65" s="96"/>
      <c r="CM65" s="96"/>
      <c r="CN65" s="94"/>
      <c r="CO65" s="96"/>
      <c r="CP65" s="96"/>
      <c r="CQ65" s="96"/>
      <c r="CR65" s="96"/>
      <c r="CS65" s="96"/>
      <c r="CT65" s="96"/>
      <c r="CU65" s="96"/>
      <c r="CV65" s="96"/>
      <c r="CW65" s="96"/>
      <c r="CX65" s="96"/>
      <c r="CY65" s="94"/>
    </row>
    <row r="66" spans="1:103" x14ac:dyDescent="0.25">
      <c r="A66" s="20" t="s">
        <v>36</v>
      </c>
      <c r="B66" s="109" t="e">
        <f t="shared" si="19"/>
        <v>#DIV/0!</v>
      </c>
      <c r="C66" s="98"/>
      <c r="D66" s="107"/>
      <c r="E66" s="107" t="e">
        <f t="shared" ref="E66:BP66" si="36">SUM(E24/E$50)</f>
        <v>#DIV/0!</v>
      </c>
      <c r="F66" s="107" t="e">
        <f t="shared" si="36"/>
        <v>#DIV/0!</v>
      </c>
      <c r="G66" s="107" t="e">
        <f t="shared" si="36"/>
        <v>#DIV/0!</v>
      </c>
      <c r="H66" s="107" t="e">
        <f t="shared" si="36"/>
        <v>#DIV/0!</v>
      </c>
      <c r="I66" s="107" t="e">
        <f t="shared" si="36"/>
        <v>#DIV/0!</v>
      </c>
      <c r="J66" s="107" t="e">
        <f t="shared" si="36"/>
        <v>#DIV/0!</v>
      </c>
      <c r="K66" s="107" t="e">
        <f t="shared" si="36"/>
        <v>#DIV/0!</v>
      </c>
      <c r="L66" s="107" t="e">
        <f t="shared" si="36"/>
        <v>#DIV/0!</v>
      </c>
      <c r="M66" s="107" t="e">
        <f t="shared" si="36"/>
        <v>#DIV/0!</v>
      </c>
      <c r="N66" s="107" t="e">
        <f t="shared" si="36"/>
        <v>#DIV/0!</v>
      </c>
      <c r="O66" s="94" t="e">
        <f t="shared" si="36"/>
        <v>#DIV/0!</v>
      </c>
      <c r="P66" s="96" t="e">
        <f t="shared" si="36"/>
        <v>#DIV/0!</v>
      </c>
      <c r="Q66" s="96" t="e">
        <f t="shared" si="36"/>
        <v>#DIV/0!</v>
      </c>
      <c r="R66" s="96" t="e">
        <f t="shared" si="36"/>
        <v>#DIV/0!</v>
      </c>
      <c r="S66" s="96" t="e">
        <f t="shared" si="36"/>
        <v>#DIV/0!</v>
      </c>
      <c r="T66" s="96" t="e">
        <f t="shared" si="36"/>
        <v>#DIV/0!</v>
      </c>
      <c r="U66" s="96" t="e">
        <f t="shared" si="36"/>
        <v>#DIV/0!</v>
      </c>
      <c r="V66" s="96" t="e">
        <f t="shared" si="36"/>
        <v>#DIV/0!</v>
      </c>
      <c r="W66" s="96" t="e">
        <f t="shared" si="36"/>
        <v>#DIV/0!</v>
      </c>
      <c r="X66" s="96" t="e">
        <f t="shared" si="36"/>
        <v>#DIV/0!</v>
      </c>
      <c r="Y66" s="96" t="e">
        <f t="shared" si="36"/>
        <v>#DIV/0!</v>
      </c>
      <c r="Z66" s="94" t="e">
        <f t="shared" si="36"/>
        <v>#DIV/0!</v>
      </c>
      <c r="AA66" s="96" t="e">
        <f t="shared" si="36"/>
        <v>#DIV/0!</v>
      </c>
      <c r="AB66" s="96" t="e">
        <f t="shared" si="36"/>
        <v>#DIV/0!</v>
      </c>
      <c r="AC66" s="96" t="e">
        <f t="shared" si="36"/>
        <v>#DIV/0!</v>
      </c>
      <c r="AD66" s="96" t="e">
        <f t="shared" si="36"/>
        <v>#DIV/0!</v>
      </c>
      <c r="AE66" s="96" t="e">
        <f t="shared" si="36"/>
        <v>#DIV/0!</v>
      </c>
      <c r="AF66" s="96" t="e">
        <f t="shared" si="36"/>
        <v>#DIV/0!</v>
      </c>
      <c r="AG66" s="96" t="e">
        <f t="shared" si="36"/>
        <v>#DIV/0!</v>
      </c>
      <c r="AH66" s="96" t="e">
        <f t="shared" si="36"/>
        <v>#DIV/0!</v>
      </c>
      <c r="AI66" s="96" t="e">
        <f t="shared" si="36"/>
        <v>#DIV/0!</v>
      </c>
      <c r="AJ66" s="96" t="e">
        <f t="shared" si="36"/>
        <v>#DIV/0!</v>
      </c>
      <c r="AK66" s="94" t="e">
        <f t="shared" si="36"/>
        <v>#DIV/0!</v>
      </c>
      <c r="AL66" s="96" t="e">
        <f t="shared" si="36"/>
        <v>#DIV/0!</v>
      </c>
      <c r="AM66" s="96" t="e">
        <f t="shared" si="36"/>
        <v>#DIV/0!</v>
      </c>
      <c r="AN66" s="96" t="e">
        <f t="shared" si="36"/>
        <v>#DIV/0!</v>
      </c>
      <c r="AO66" s="96" t="e">
        <f t="shared" si="36"/>
        <v>#DIV/0!</v>
      </c>
      <c r="AP66" s="96" t="e">
        <f t="shared" si="36"/>
        <v>#DIV/0!</v>
      </c>
      <c r="AQ66" s="96" t="e">
        <f t="shared" si="36"/>
        <v>#DIV/0!</v>
      </c>
      <c r="AR66" s="96" t="e">
        <f t="shared" si="36"/>
        <v>#DIV/0!</v>
      </c>
      <c r="AS66" s="96" t="e">
        <f t="shared" si="36"/>
        <v>#DIV/0!</v>
      </c>
      <c r="AT66" s="96" t="e">
        <f t="shared" si="36"/>
        <v>#DIV/0!</v>
      </c>
      <c r="AU66" s="96" t="e">
        <f t="shared" si="36"/>
        <v>#DIV/0!</v>
      </c>
      <c r="AV66" s="94" t="e">
        <f t="shared" si="36"/>
        <v>#DIV/0!</v>
      </c>
      <c r="AW66" s="96" t="e">
        <f t="shared" si="36"/>
        <v>#DIV/0!</v>
      </c>
      <c r="AX66" s="96" t="e">
        <f t="shared" si="36"/>
        <v>#DIV/0!</v>
      </c>
      <c r="AY66" s="96" t="e">
        <f t="shared" si="36"/>
        <v>#DIV/0!</v>
      </c>
      <c r="AZ66" s="96" t="e">
        <f t="shared" si="36"/>
        <v>#DIV/0!</v>
      </c>
      <c r="BA66" s="96" t="e">
        <f t="shared" si="36"/>
        <v>#DIV/0!</v>
      </c>
      <c r="BB66" s="96" t="e">
        <f t="shared" si="36"/>
        <v>#DIV/0!</v>
      </c>
      <c r="BC66" s="96" t="e">
        <f t="shared" si="36"/>
        <v>#DIV/0!</v>
      </c>
      <c r="BD66" s="96" t="e">
        <f t="shared" si="36"/>
        <v>#DIV/0!</v>
      </c>
      <c r="BE66" s="96" t="e">
        <f t="shared" si="36"/>
        <v>#DIV/0!</v>
      </c>
      <c r="BF66" s="96" t="e">
        <f t="shared" si="36"/>
        <v>#DIV/0!</v>
      </c>
      <c r="BG66" s="94" t="e">
        <f t="shared" si="36"/>
        <v>#DIV/0!</v>
      </c>
      <c r="BH66" s="96" t="e">
        <f t="shared" si="36"/>
        <v>#DIV/0!</v>
      </c>
      <c r="BI66" s="96" t="e">
        <f t="shared" si="36"/>
        <v>#DIV/0!</v>
      </c>
      <c r="BJ66" s="96" t="e">
        <f t="shared" si="36"/>
        <v>#DIV/0!</v>
      </c>
      <c r="BK66" s="96" t="e">
        <f t="shared" si="36"/>
        <v>#DIV/0!</v>
      </c>
      <c r="BL66" s="96" t="e">
        <f t="shared" si="36"/>
        <v>#DIV/0!</v>
      </c>
      <c r="BM66" s="96" t="e">
        <f t="shared" si="36"/>
        <v>#DIV/0!</v>
      </c>
      <c r="BN66" s="96" t="e">
        <f t="shared" si="36"/>
        <v>#DIV/0!</v>
      </c>
      <c r="BO66" s="96" t="e">
        <f t="shared" si="36"/>
        <v>#DIV/0!</v>
      </c>
      <c r="BP66" s="96" t="e">
        <f t="shared" si="36"/>
        <v>#DIV/0!</v>
      </c>
      <c r="BQ66" s="96" t="e">
        <f t="shared" ref="BQ66:CY66" si="37">SUM(BQ24/BQ$50)</f>
        <v>#DIV/0!</v>
      </c>
      <c r="BR66" s="94" t="e">
        <f t="shared" si="37"/>
        <v>#DIV/0!</v>
      </c>
      <c r="BS66" s="96" t="e">
        <f t="shared" si="37"/>
        <v>#DIV/0!</v>
      </c>
      <c r="BT66" s="96" t="e">
        <f t="shared" si="37"/>
        <v>#DIV/0!</v>
      </c>
      <c r="BU66" s="96" t="e">
        <f t="shared" si="37"/>
        <v>#DIV/0!</v>
      </c>
      <c r="BV66" s="96" t="e">
        <f t="shared" si="37"/>
        <v>#DIV/0!</v>
      </c>
      <c r="BW66" s="96" t="e">
        <f t="shared" si="37"/>
        <v>#DIV/0!</v>
      </c>
      <c r="BX66" s="96" t="e">
        <f t="shared" si="37"/>
        <v>#DIV/0!</v>
      </c>
      <c r="BY66" s="96" t="e">
        <f t="shared" si="37"/>
        <v>#DIV/0!</v>
      </c>
      <c r="BZ66" s="96" t="e">
        <f t="shared" si="37"/>
        <v>#DIV/0!</v>
      </c>
      <c r="CA66" s="96" t="e">
        <f t="shared" si="37"/>
        <v>#DIV/0!</v>
      </c>
      <c r="CB66" s="96" t="e">
        <f t="shared" si="37"/>
        <v>#DIV/0!</v>
      </c>
      <c r="CC66" s="94" t="e">
        <f t="shared" si="37"/>
        <v>#DIV/0!</v>
      </c>
      <c r="CD66" s="96" t="e">
        <f t="shared" si="37"/>
        <v>#DIV/0!</v>
      </c>
      <c r="CE66" s="96" t="e">
        <f t="shared" si="37"/>
        <v>#DIV/0!</v>
      </c>
      <c r="CF66" s="96" t="e">
        <f t="shared" si="37"/>
        <v>#DIV/0!</v>
      </c>
      <c r="CG66" s="96" t="e">
        <f t="shared" si="37"/>
        <v>#DIV/0!</v>
      </c>
      <c r="CH66" s="96" t="e">
        <f t="shared" si="37"/>
        <v>#DIV/0!</v>
      </c>
      <c r="CI66" s="96" t="e">
        <f t="shared" si="37"/>
        <v>#DIV/0!</v>
      </c>
      <c r="CJ66" s="96" t="e">
        <f t="shared" si="37"/>
        <v>#DIV/0!</v>
      </c>
      <c r="CK66" s="96" t="e">
        <f t="shared" si="37"/>
        <v>#DIV/0!</v>
      </c>
      <c r="CL66" s="96" t="e">
        <f t="shared" si="37"/>
        <v>#DIV/0!</v>
      </c>
      <c r="CM66" s="96" t="e">
        <f t="shared" si="37"/>
        <v>#DIV/0!</v>
      </c>
      <c r="CN66" s="94" t="e">
        <f t="shared" si="37"/>
        <v>#DIV/0!</v>
      </c>
      <c r="CO66" s="96" t="e">
        <f t="shared" si="37"/>
        <v>#DIV/0!</v>
      </c>
      <c r="CP66" s="96" t="e">
        <f t="shared" si="37"/>
        <v>#DIV/0!</v>
      </c>
      <c r="CQ66" s="96" t="e">
        <f t="shared" si="37"/>
        <v>#DIV/0!</v>
      </c>
      <c r="CR66" s="96" t="e">
        <f t="shared" si="37"/>
        <v>#DIV/0!</v>
      </c>
      <c r="CS66" s="96" t="e">
        <f t="shared" si="37"/>
        <v>#DIV/0!</v>
      </c>
      <c r="CT66" s="96" t="e">
        <f t="shared" si="37"/>
        <v>#DIV/0!</v>
      </c>
      <c r="CU66" s="96" t="e">
        <f t="shared" si="37"/>
        <v>#DIV/0!</v>
      </c>
      <c r="CV66" s="96" t="e">
        <f t="shared" si="37"/>
        <v>#DIV/0!</v>
      </c>
      <c r="CW66" s="96" t="e">
        <f t="shared" si="37"/>
        <v>#DIV/0!</v>
      </c>
      <c r="CX66" s="96" t="e">
        <f t="shared" si="37"/>
        <v>#DIV/0!</v>
      </c>
      <c r="CY66" s="94" t="e">
        <f t="shared" si="37"/>
        <v>#DIV/0!</v>
      </c>
    </row>
    <row r="67" spans="1:103" x14ac:dyDescent="0.25">
      <c r="A67" s="20" t="s">
        <v>37</v>
      </c>
      <c r="B67" s="109" t="e">
        <f t="shared" si="19"/>
        <v>#DIV/0!</v>
      </c>
      <c r="C67" s="98"/>
      <c r="D67" s="107"/>
      <c r="E67" s="107" t="e">
        <f t="shared" ref="E67:BP67" si="38">SUM(E25/E$50)</f>
        <v>#DIV/0!</v>
      </c>
      <c r="F67" s="107" t="e">
        <f t="shared" si="38"/>
        <v>#DIV/0!</v>
      </c>
      <c r="G67" s="107" t="e">
        <f t="shared" si="38"/>
        <v>#DIV/0!</v>
      </c>
      <c r="H67" s="107" t="e">
        <f t="shared" si="38"/>
        <v>#DIV/0!</v>
      </c>
      <c r="I67" s="107" t="e">
        <f t="shared" si="38"/>
        <v>#DIV/0!</v>
      </c>
      <c r="J67" s="107" t="e">
        <f t="shared" si="38"/>
        <v>#DIV/0!</v>
      </c>
      <c r="K67" s="107" t="e">
        <f t="shared" si="38"/>
        <v>#DIV/0!</v>
      </c>
      <c r="L67" s="107" t="e">
        <f t="shared" si="38"/>
        <v>#DIV/0!</v>
      </c>
      <c r="M67" s="107" t="e">
        <f t="shared" si="38"/>
        <v>#DIV/0!</v>
      </c>
      <c r="N67" s="107" t="e">
        <f t="shared" si="38"/>
        <v>#DIV/0!</v>
      </c>
      <c r="O67" s="94" t="e">
        <f t="shared" si="38"/>
        <v>#DIV/0!</v>
      </c>
      <c r="P67" s="96" t="e">
        <f t="shared" si="38"/>
        <v>#DIV/0!</v>
      </c>
      <c r="Q67" s="96" t="e">
        <f t="shared" si="38"/>
        <v>#DIV/0!</v>
      </c>
      <c r="R67" s="96" t="e">
        <f t="shared" si="38"/>
        <v>#DIV/0!</v>
      </c>
      <c r="S67" s="96" t="e">
        <f t="shared" si="38"/>
        <v>#DIV/0!</v>
      </c>
      <c r="T67" s="96" t="e">
        <f t="shared" si="38"/>
        <v>#DIV/0!</v>
      </c>
      <c r="U67" s="96" t="e">
        <f t="shared" si="38"/>
        <v>#DIV/0!</v>
      </c>
      <c r="V67" s="96" t="e">
        <f t="shared" si="38"/>
        <v>#DIV/0!</v>
      </c>
      <c r="W67" s="96" t="e">
        <f t="shared" si="38"/>
        <v>#DIV/0!</v>
      </c>
      <c r="X67" s="96" t="e">
        <f t="shared" si="38"/>
        <v>#DIV/0!</v>
      </c>
      <c r="Y67" s="96" t="e">
        <f t="shared" si="38"/>
        <v>#DIV/0!</v>
      </c>
      <c r="Z67" s="94" t="e">
        <f t="shared" si="38"/>
        <v>#DIV/0!</v>
      </c>
      <c r="AA67" s="96" t="e">
        <f t="shared" si="38"/>
        <v>#DIV/0!</v>
      </c>
      <c r="AB67" s="96" t="e">
        <f t="shared" si="38"/>
        <v>#DIV/0!</v>
      </c>
      <c r="AC67" s="96" t="e">
        <f t="shared" si="38"/>
        <v>#DIV/0!</v>
      </c>
      <c r="AD67" s="96" t="e">
        <f t="shared" si="38"/>
        <v>#DIV/0!</v>
      </c>
      <c r="AE67" s="96" t="e">
        <f t="shared" si="38"/>
        <v>#DIV/0!</v>
      </c>
      <c r="AF67" s="96" t="e">
        <f t="shared" si="38"/>
        <v>#DIV/0!</v>
      </c>
      <c r="AG67" s="96" t="e">
        <f t="shared" si="38"/>
        <v>#DIV/0!</v>
      </c>
      <c r="AH67" s="96" t="e">
        <f t="shared" si="38"/>
        <v>#DIV/0!</v>
      </c>
      <c r="AI67" s="96" t="e">
        <f t="shared" si="38"/>
        <v>#DIV/0!</v>
      </c>
      <c r="AJ67" s="96" t="e">
        <f t="shared" si="38"/>
        <v>#DIV/0!</v>
      </c>
      <c r="AK67" s="94" t="e">
        <f t="shared" si="38"/>
        <v>#DIV/0!</v>
      </c>
      <c r="AL67" s="96" t="e">
        <f t="shared" si="38"/>
        <v>#DIV/0!</v>
      </c>
      <c r="AM67" s="96" t="e">
        <f t="shared" si="38"/>
        <v>#DIV/0!</v>
      </c>
      <c r="AN67" s="96" t="e">
        <f t="shared" si="38"/>
        <v>#DIV/0!</v>
      </c>
      <c r="AO67" s="96" t="e">
        <f t="shared" si="38"/>
        <v>#DIV/0!</v>
      </c>
      <c r="AP67" s="96" t="e">
        <f t="shared" si="38"/>
        <v>#DIV/0!</v>
      </c>
      <c r="AQ67" s="96" t="e">
        <f t="shared" si="38"/>
        <v>#DIV/0!</v>
      </c>
      <c r="AR67" s="96" t="e">
        <f t="shared" si="38"/>
        <v>#DIV/0!</v>
      </c>
      <c r="AS67" s="96" t="e">
        <f t="shared" si="38"/>
        <v>#DIV/0!</v>
      </c>
      <c r="AT67" s="96" t="e">
        <f t="shared" si="38"/>
        <v>#DIV/0!</v>
      </c>
      <c r="AU67" s="96" t="e">
        <f t="shared" si="38"/>
        <v>#DIV/0!</v>
      </c>
      <c r="AV67" s="94" t="e">
        <f t="shared" si="38"/>
        <v>#DIV/0!</v>
      </c>
      <c r="AW67" s="96" t="e">
        <f t="shared" si="38"/>
        <v>#DIV/0!</v>
      </c>
      <c r="AX67" s="96" t="e">
        <f t="shared" si="38"/>
        <v>#DIV/0!</v>
      </c>
      <c r="AY67" s="96" t="e">
        <f t="shared" si="38"/>
        <v>#DIV/0!</v>
      </c>
      <c r="AZ67" s="96" t="e">
        <f t="shared" si="38"/>
        <v>#DIV/0!</v>
      </c>
      <c r="BA67" s="96" t="e">
        <f t="shared" si="38"/>
        <v>#DIV/0!</v>
      </c>
      <c r="BB67" s="96" t="e">
        <f t="shared" si="38"/>
        <v>#DIV/0!</v>
      </c>
      <c r="BC67" s="96" t="e">
        <f t="shared" si="38"/>
        <v>#DIV/0!</v>
      </c>
      <c r="BD67" s="96" t="e">
        <f t="shared" si="38"/>
        <v>#DIV/0!</v>
      </c>
      <c r="BE67" s="96" t="e">
        <f t="shared" si="38"/>
        <v>#DIV/0!</v>
      </c>
      <c r="BF67" s="96" t="e">
        <f t="shared" si="38"/>
        <v>#DIV/0!</v>
      </c>
      <c r="BG67" s="94" t="e">
        <f t="shared" si="38"/>
        <v>#DIV/0!</v>
      </c>
      <c r="BH67" s="96" t="e">
        <f t="shared" si="38"/>
        <v>#DIV/0!</v>
      </c>
      <c r="BI67" s="96" t="e">
        <f t="shared" si="38"/>
        <v>#DIV/0!</v>
      </c>
      <c r="BJ67" s="96" t="e">
        <f t="shared" si="38"/>
        <v>#DIV/0!</v>
      </c>
      <c r="BK67" s="96" t="e">
        <f t="shared" si="38"/>
        <v>#DIV/0!</v>
      </c>
      <c r="BL67" s="96" t="e">
        <f t="shared" si="38"/>
        <v>#DIV/0!</v>
      </c>
      <c r="BM67" s="96" t="e">
        <f t="shared" si="38"/>
        <v>#DIV/0!</v>
      </c>
      <c r="BN67" s="96" t="e">
        <f t="shared" si="38"/>
        <v>#DIV/0!</v>
      </c>
      <c r="BO67" s="96" t="e">
        <f t="shared" si="38"/>
        <v>#DIV/0!</v>
      </c>
      <c r="BP67" s="96" t="e">
        <f t="shared" si="38"/>
        <v>#DIV/0!</v>
      </c>
      <c r="BQ67" s="96" t="e">
        <f t="shared" ref="BQ67:CY67" si="39">SUM(BQ25/BQ$50)</f>
        <v>#DIV/0!</v>
      </c>
      <c r="BR67" s="94" t="e">
        <f t="shared" si="39"/>
        <v>#DIV/0!</v>
      </c>
      <c r="BS67" s="96" t="e">
        <f t="shared" si="39"/>
        <v>#DIV/0!</v>
      </c>
      <c r="BT67" s="96" t="e">
        <f t="shared" si="39"/>
        <v>#DIV/0!</v>
      </c>
      <c r="BU67" s="96" t="e">
        <f t="shared" si="39"/>
        <v>#DIV/0!</v>
      </c>
      <c r="BV67" s="96" t="e">
        <f t="shared" si="39"/>
        <v>#DIV/0!</v>
      </c>
      <c r="BW67" s="96" t="e">
        <f t="shared" si="39"/>
        <v>#DIV/0!</v>
      </c>
      <c r="BX67" s="96" t="e">
        <f t="shared" si="39"/>
        <v>#DIV/0!</v>
      </c>
      <c r="BY67" s="96" t="e">
        <f t="shared" si="39"/>
        <v>#DIV/0!</v>
      </c>
      <c r="BZ67" s="96" t="e">
        <f t="shared" si="39"/>
        <v>#DIV/0!</v>
      </c>
      <c r="CA67" s="96" t="e">
        <f t="shared" si="39"/>
        <v>#DIV/0!</v>
      </c>
      <c r="CB67" s="96" t="e">
        <f t="shared" si="39"/>
        <v>#DIV/0!</v>
      </c>
      <c r="CC67" s="94" t="e">
        <f t="shared" si="39"/>
        <v>#DIV/0!</v>
      </c>
      <c r="CD67" s="96" t="e">
        <f t="shared" si="39"/>
        <v>#DIV/0!</v>
      </c>
      <c r="CE67" s="96" t="e">
        <f t="shared" si="39"/>
        <v>#DIV/0!</v>
      </c>
      <c r="CF67" s="96" t="e">
        <f t="shared" si="39"/>
        <v>#DIV/0!</v>
      </c>
      <c r="CG67" s="96" t="e">
        <f t="shared" si="39"/>
        <v>#DIV/0!</v>
      </c>
      <c r="CH67" s="96" t="e">
        <f t="shared" si="39"/>
        <v>#DIV/0!</v>
      </c>
      <c r="CI67" s="96" t="e">
        <f t="shared" si="39"/>
        <v>#DIV/0!</v>
      </c>
      <c r="CJ67" s="96" t="e">
        <f t="shared" si="39"/>
        <v>#DIV/0!</v>
      </c>
      <c r="CK67" s="96" t="e">
        <f t="shared" si="39"/>
        <v>#DIV/0!</v>
      </c>
      <c r="CL67" s="96" t="e">
        <f t="shared" si="39"/>
        <v>#DIV/0!</v>
      </c>
      <c r="CM67" s="96" t="e">
        <f t="shared" si="39"/>
        <v>#DIV/0!</v>
      </c>
      <c r="CN67" s="94" t="e">
        <f t="shared" si="39"/>
        <v>#DIV/0!</v>
      </c>
      <c r="CO67" s="96" t="e">
        <f t="shared" si="39"/>
        <v>#DIV/0!</v>
      </c>
      <c r="CP67" s="96" t="e">
        <f t="shared" si="39"/>
        <v>#DIV/0!</v>
      </c>
      <c r="CQ67" s="96" t="e">
        <f t="shared" si="39"/>
        <v>#DIV/0!</v>
      </c>
      <c r="CR67" s="96" t="e">
        <f t="shared" si="39"/>
        <v>#DIV/0!</v>
      </c>
      <c r="CS67" s="96" t="e">
        <f t="shared" si="39"/>
        <v>#DIV/0!</v>
      </c>
      <c r="CT67" s="96" t="e">
        <f t="shared" si="39"/>
        <v>#DIV/0!</v>
      </c>
      <c r="CU67" s="96" t="e">
        <f t="shared" si="39"/>
        <v>#DIV/0!</v>
      </c>
      <c r="CV67" s="96" t="e">
        <f t="shared" si="39"/>
        <v>#DIV/0!</v>
      </c>
      <c r="CW67" s="96" t="e">
        <f t="shared" si="39"/>
        <v>#DIV/0!</v>
      </c>
      <c r="CX67" s="96" t="e">
        <f t="shared" si="39"/>
        <v>#DIV/0!</v>
      </c>
      <c r="CY67" s="94" t="e">
        <f t="shared" si="39"/>
        <v>#DIV/0!</v>
      </c>
    </row>
    <row r="68" spans="1:103" x14ac:dyDescent="0.25">
      <c r="A68" s="2" t="s">
        <v>87</v>
      </c>
      <c r="B68" s="109" t="e">
        <f t="shared" si="19"/>
        <v>#DIV/0!</v>
      </c>
      <c r="C68" s="98"/>
      <c r="D68" s="107"/>
      <c r="E68" s="107" t="e">
        <f t="shared" ref="E68:BP68" si="40">SUM(E26/E$50)</f>
        <v>#DIV/0!</v>
      </c>
      <c r="F68" s="107" t="e">
        <f t="shared" si="40"/>
        <v>#DIV/0!</v>
      </c>
      <c r="G68" s="107" t="e">
        <f t="shared" si="40"/>
        <v>#DIV/0!</v>
      </c>
      <c r="H68" s="107" t="e">
        <f t="shared" si="40"/>
        <v>#DIV/0!</v>
      </c>
      <c r="I68" s="107" t="e">
        <f t="shared" si="40"/>
        <v>#DIV/0!</v>
      </c>
      <c r="J68" s="107" t="e">
        <f t="shared" si="40"/>
        <v>#DIV/0!</v>
      </c>
      <c r="K68" s="107" t="e">
        <f t="shared" si="40"/>
        <v>#DIV/0!</v>
      </c>
      <c r="L68" s="107" t="e">
        <f t="shared" si="40"/>
        <v>#DIV/0!</v>
      </c>
      <c r="M68" s="107" t="e">
        <f t="shared" si="40"/>
        <v>#DIV/0!</v>
      </c>
      <c r="N68" s="107" t="e">
        <f t="shared" si="40"/>
        <v>#DIV/0!</v>
      </c>
      <c r="O68" s="94" t="e">
        <f t="shared" si="40"/>
        <v>#DIV/0!</v>
      </c>
      <c r="P68" s="96" t="e">
        <f t="shared" si="40"/>
        <v>#DIV/0!</v>
      </c>
      <c r="Q68" s="96" t="e">
        <f t="shared" si="40"/>
        <v>#DIV/0!</v>
      </c>
      <c r="R68" s="96" t="e">
        <f t="shared" si="40"/>
        <v>#DIV/0!</v>
      </c>
      <c r="S68" s="96" t="e">
        <f t="shared" si="40"/>
        <v>#DIV/0!</v>
      </c>
      <c r="T68" s="96" t="e">
        <f t="shared" si="40"/>
        <v>#DIV/0!</v>
      </c>
      <c r="U68" s="96" t="e">
        <f t="shared" si="40"/>
        <v>#DIV/0!</v>
      </c>
      <c r="V68" s="96" t="e">
        <f t="shared" si="40"/>
        <v>#DIV/0!</v>
      </c>
      <c r="W68" s="96" t="e">
        <f t="shared" si="40"/>
        <v>#DIV/0!</v>
      </c>
      <c r="X68" s="96" t="e">
        <f t="shared" si="40"/>
        <v>#DIV/0!</v>
      </c>
      <c r="Y68" s="96" t="e">
        <f t="shared" si="40"/>
        <v>#DIV/0!</v>
      </c>
      <c r="Z68" s="94" t="e">
        <f t="shared" si="40"/>
        <v>#DIV/0!</v>
      </c>
      <c r="AA68" s="96" t="e">
        <f t="shared" si="40"/>
        <v>#DIV/0!</v>
      </c>
      <c r="AB68" s="96" t="e">
        <f t="shared" si="40"/>
        <v>#DIV/0!</v>
      </c>
      <c r="AC68" s="96" t="e">
        <f t="shared" si="40"/>
        <v>#DIV/0!</v>
      </c>
      <c r="AD68" s="96" t="e">
        <f t="shared" si="40"/>
        <v>#DIV/0!</v>
      </c>
      <c r="AE68" s="96" t="e">
        <f t="shared" si="40"/>
        <v>#DIV/0!</v>
      </c>
      <c r="AF68" s="96" t="e">
        <f t="shared" si="40"/>
        <v>#DIV/0!</v>
      </c>
      <c r="AG68" s="96" t="e">
        <f t="shared" si="40"/>
        <v>#DIV/0!</v>
      </c>
      <c r="AH68" s="96" t="e">
        <f t="shared" si="40"/>
        <v>#DIV/0!</v>
      </c>
      <c r="AI68" s="96" t="e">
        <f t="shared" si="40"/>
        <v>#DIV/0!</v>
      </c>
      <c r="AJ68" s="96" t="e">
        <f t="shared" si="40"/>
        <v>#DIV/0!</v>
      </c>
      <c r="AK68" s="94" t="e">
        <f t="shared" si="40"/>
        <v>#DIV/0!</v>
      </c>
      <c r="AL68" s="96" t="e">
        <f t="shared" si="40"/>
        <v>#DIV/0!</v>
      </c>
      <c r="AM68" s="96" t="e">
        <f t="shared" si="40"/>
        <v>#DIV/0!</v>
      </c>
      <c r="AN68" s="96" t="e">
        <f t="shared" si="40"/>
        <v>#DIV/0!</v>
      </c>
      <c r="AO68" s="96" t="e">
        <f t="shared" si="40"/>
        <v>#DIV/0!</v>
      </c>
      <c r="AP68" s="96" t="e">
        <f t="shared" si="40"/>
        <v>#DIV/0!</v>
      </c>
      <c r="AQ68" s="96" t="e">
        <f t="shared" si="40"/>
        <v>#DIV/0!</v>
      </c>
      <c r="AR68" s="96" t="e">
        <f t="shared" si="40"/>
        <v>#DIV/0!</v>
      </c>
      <c r="AS68" s="96" t="e">
        <f t="shared" si="40"/>
        <v>#DIV/0!</v>
      </c>
      <c r="AT68" s="96" t="e">
        <f t="shared" si="40"/>
        <v>#DIV/0!</v>
      </c>
      <c r="AU68" s="96" t="e">
        <f t="shared" si="40"/>
        <v>#DIV/0!</v>
      </c>
      <c r="AV68" s="94" t="e">
        <f t="shared" si="40"/>
        <v>#DIV/0!</v>
      </c>
      <c r="AW68" s="96" t="e">
        <f t="shared" si="40"/>
        <v>#DIV/0!</v>
      </c>
      <c r="AX68" s="96" t="e">
        <f t="shared" si="40"/>
        <v>#DIV/0!</v>
      </c>
      <c r="AY68" s="96" t="e">
        <f t="shared" si="40"/>
        <v>#DIV/0!</v>
      </c>
      <c r="AZ68" s="96" t="e">
        <f t="shared" si="40"/>
        <v>#DIV/0!</v>
      </c>
      <c r="BA68" s="96" t="e">
        <f t="shared" si="40"/>
        <v>#DIV/0!</v>
      </c>
      <c r="BB68" s="96" t="e">
        <f t="shared" si="40"/>
        <v>#DIV/0!</v>
      </c>
      <c r="BC68" s="96" t="e">
        <f t="shared" si="40"/>
        <v>#DIV/0!</v>
      </c>
      <c r="BD68" s="96" t="e">
        <f t="shared" si="40"/>
        <v>#DIV/0!</v>
      </c>
      <c r="BE68" s="96" t="e">
        <f t="shared" si="40"/>
        <v>#DIV/0!</v>
      </c>
      <c r="BF68" s="96" t="e">
        <f t="shared" si="40"/>
        <v>#DIV/0!</v>
      </c>
      <c r="BG68" s="94" t="e">
        <f t="shared" si="40"/>
        <v>#DIV/0!</v>
      </c>
      <c r="BH68" s="96" t="e">
        <f t="shared" si="40"/>
        <v>#DIV/0!</v>
      </c>
      <c r="BI68" s="96" t="e">
        <f t="shared" si="40"/>
        <v>#DIV/0!</v>
      </c>
      <c r="BJ68" s="96" t="e">
        <f t="shared" si="40"/>
        <v>#DIV/0!</v>
      </c>
      <c r="BK68" s="96" t="e">
        <f t="shared" si="40"/>
        <v>#DIV/0!</v>
      </c>
      <c r="BL68" s="96" t="e">
        <f t="shared" si="40"/>
        <v>#DIV/0!</v>
      </c>
      <c r="BM68" s="96" t="e">
        <f t="shared" si="40"/>
        <v>#DIV/0!</v>
      </c>
      <c r="BN68" s="96" t="e">
        <f t="shared" si="40"/>
        <v>#DIV/0!</v>
      </c>
      <c r="BO68" s="96" t="e">
        <f t="shared" si="40"/>
        <v>#DIV/0!</v>
      </c>
      <c r="BP68" s="96" t="e">
        <f t="shared" si="40"/>
        <v>#DIV/0!</v>
      </c>
      <c r="BQ68" s="96" t="e">
        <f t="shared" ref="BQ68:CY68" si="41">SUM(BQ26/BQ$50)</f>
        <v>#DIV/0!</v>
      </c>
      <c r="BR68" s="94" t="e">
        <f t="shared" si="41"/>
        <v>#DIV/0!</v>
      </c>
      <c r="BS68" s="96" t="e">
        <f t="shared" si="41"/>
        <v>#DIV/0!</v>
      </c>
      <c r="BT68" s="96" t="e">
        <f t="shared" si="41"/>
        <v>#DIV/0!</v>
      </c>
      <c r="BU68" s="96" t="e">
        <f t="shared" si="41"/>
        <v>#DIV/0!</v>
      </c>
      <c r="BV68" s="96" t="e">
        <f t="shared" si="41"/>
        <v>#DIV/0!</v>
      </c>
      <c r="BW68" s="96" t="e">
        <f t="shared" si="41"/>
        <v>#DIV/0!</v>
      </c>
      <c r="BX68" s="96" t="e">
        <f t="shared" si="41"/>
        <v>#DIV/0!</v>
      </c>
      <c r="BY68" s="96" t="e">
        <f t="shared" si="41"/>
        <v>#DIV/0!</v>
      </c>
      <c r="BZ68" s="96" t="e">
        <f t="shared" si="41"/>
        <v>#DIV/0!</v>
      </c>
      <c r="CA68" s="96" t="e">
        <f t="shared" si="41"/>
        <v>#DIV/0!</v>
      </c>
      <c r="CB68" s="96" t="e">
        <f t="shared" si="41"/>
        <v>#DIV/0!</v>
      </c>
      <c r="CC68" s="94" t="e">
        <f t="shared" si="41"/>
        <v>#DIV/0!</v>
      </c>
      <c r="CD68" s="96" t="e">
        <f t="shared" si="41"/>
        <v>#DIV/0!</v>
      </c>
      <c r="CE68" s="96" t="e">
        <f t="shared" si="41"/>
        <v>#DIV/0!</v>
      </c>
      <c r="CF68" s="96" t="e">
        <f t="shared" si="41"/>
        <v>#DIV/0!</v>
      </c>
      <c r="CG68" s="96" t="e">
        <f t="shared" si="41"/>
        <v>#DIV/0!</v>
      </c>
      <c r="CH68" s="96" t="e">
        <f t="shared" si="41"/>
        <v>#DIV/0!</v>
      </c>
      <c r="CI68" s="96" t="e">
        <f t="shared" si="41"/>
        <v>#DIV/0!</v>
      </c>
      <c r="CJ68" s="96" t="e">
        <f t="shared" si="41"/>
        <v>#DIV/0!</v>
      </c>
      <c r="CK68" s="96" t="e">
        <f t="shared" si="41"/>
        <v>#DIV/0!</v>
      </c>
      <c r="CL68" s="96" t="e">
        <f t="shared" si="41"/>
        <v>#DIV/0!</v>
      </c>
      <c r="CM68" s="96" t="e">
        <f t="shared" si="41"/>
        <v>#DIV/0!</v>
      </c>
      <c r="CN68" s="94" t="e">
        <f t="shared" si="41"/>
        <v>#DIV/0!</v>
      </c>
      <c r="CO68" s="96" t="e">
        <f t="shared" si="41"/>
        <v>#DIV/0!</v>
      </c>
      <c r="CP68" s="96" t="e">
        <f t="shared" si="41"/>
        <v>#DIV/0!</v>
      </c>
      <c r="CQ68" s="96" t="e">
        <f t="shared" si="41"/>
        <v>#DIV/0!</v>
      </c>
      <c r="CR68" s="96" t="e">
        <f t="shared" si="41"/>
        <v>#DIV/0!</v>
      </c>
      <c r="CS68" s="96" t="e">
        <f t="shared" si="41"/>
        <v>#DIV/0!</v>
      </c>
      <c r="CT68" s="96" t="e">
        <f t="shared" si="41"/>
        <v>#DIV/0!</v>
      </c>
      <c r="CU68" s="96" t="e">
        <f t="shared" si="41"/>
        <v>#DIV/0!</v>
      </c>
      <c r="CV68" s="96" t="e">
        <f t="shared" si="41"/>
        <v>#DIV/0!</v>
      </c>
      <c r="CW68" s="96" t="e">
        <f t="shared" si="41"/>
        <v>#DIV/0!</v>
      </c>
      <c r="CX68" s="96" t="e">
        <f t="shared" si="41"/>
        <v>#DIV/0!</v>
      </c>
      <c r="CY68" s="94" t="e">
        <f t="shared" si="41"/>
        <v>#DIV/0!</v>
      </c>
    </row>
    <row r="69" spans="1:103" x14ac:dyDescent="0.25">
      <c r="B69" s="109"/>
      <c r="C69" s="98"/>
      <c r="D69" s="107"/>
      <c r="E69" s="107"/>
      <c r="F69" s="107"/>
      <c r="G69" s="107"/>
      <c r="H69" s="107"/>
      <c r="I69" s="107"/>
      <c r="J69" s="107"/>
      <c r="K69" s="107"/>
      <c r="L69" s="107"/>
      <c r="M69" s="107"/>
      <c r="N69" s="107"/>
      <c r="O69" s="94"/>
      <c r="P69" s="96"/>
      <c r="Q69" s="96"/>
      <c r="R69" s="96"/>
      <c r="S69" s="96"/>
      <c r="T69" s="96"/>
      <c r="U69" s="96"/>
      <c r="V69" s="96"/>
      <c r="W69" s="96"/>
      <c r="X69" s="96"/>
      <c r="Y69" s="96"/>
      <c r="Z69" s="94"/>
      <c r="AA69" s="96"/>
      <c r="AB69" s="96"/>
      <c r="AC69" s="96"/>
      <c r="AD69" s="96"/>
      <c r="AE69" s="96"/>
      <c r="AF69" s="96"/>
      <c r="AG69" s="96"/>
      <c r="AH69" s="96"/>
      <c r="AI69" s="96"/>
      <c r="AJ69" s="96"/>
      <c r="AK69" s="94"/>
      <c r="AL69" s="96"/>
      <c r="AM69" s="96"/>
      <c r="AN69" s="96"/>
      <c r="AO69" s="96"/>
      <c r="AP69" s="96"/>
      <c r="AQ69" s="96"/>
      <c r="AR69" s="96"/>
      <c r="AS69" s="96"/>
      <c r="AT69" s="96"/>
      <c r="AU69" s="96"/>
      <c r="AV69" s="94"/>
      <c r="AW69" s="96"/>
      <c r="AX69" s="96"/>
      <c r="AY69" s="96"/>
      <c r="AZ69" s="96"/>
      <c r="BA69" s="96"/>
      <c r="BB69" s="96"/>
      <c r="BC69" s="96"/>
      <c r="BD69" s="96"/>
      <c r="BE69" s="96"/>
      <c r="BF69" s="96"/>
      <c r="BG69" s="94"/>
      <c r="BH69" s="96"/>
      <c r="BI69" s="96"/>
      <c r="BJ69" s="96"/>
      <c r="BK69" s="96"/>
      <c r="BL69" s="96"/>
      <c r="BM69" s="96"/>
      <c r="BN69" s="96"/>
      <c r="BO69" s="96"/>
      <c r="BP69" s="96"/>
      <c r="BQ69" s="96"/>
      <c r="BR69" s="94"/>
      <c r="BS69" s="96"/>
      <c r="BT69" s="96"/>
      <c r="BU69" s="96"/>
      <c r="BV69" s="96"/>
      <c r="BW69" s="96"/>
      <c r="BX69" s="96"/>
      <c r="BY69" s="96"/>
      <c r="BZ69" s="96"/>
      <c r="CA69" s="96"/>
      <c r="CB69" s="96"/>
      <c r="CC69" s="94"/>
      <c r="CD69" s="96"/>
      <c r="CE69" s="96"/>
      <c r="CF69" s="96"/>
      <c r="CG69" s="96"/>
      <c r="CH69" s="96"/>
      <c r="CI69" s="96"/>
      <c r="CJ69" s="96"/>
      <c r="CK69" s="96"/>
      <c r="CL69" s="96"/>
      <c r="CM69" s="96"/>
      <c r="CN69" s="94"/>
      <c r="CO69" s="96"/>
      <c r="CP69" s="96"/>
      <c r="CQ69" s="96"/>
      <c r="CR69" s="96"/>
      <c r="CS69" s="96"/>
      <c r="CT69" s="96"/>
      <c r="CU69" s="96"/>
      <c r="CV69" s="96"/>
      <c r="CW69" s="96"/>
      <c r="CX69" s="96"/>
      <c r="CY69" s="94"/>
    </row>
    <row r="70" spans="1:103" x14ac:dyDescent="0.25">
      <c r="A70" s="2" t="s">
        <v>88</v>
      </c>
      <c r="B70" s="109" t="e">
        <f t="shared" si="19"/>
        <v>#DIV/0!</v>
      </c>
      <c r="C70" s="98"/>
      <c r="D70" s="107"/>
      <c r="E70" s="107" t="e">
        <f t="shared" ref="E70:AJ70" si="42">SUM(E28/E$50)</f>
        <v>#DIV/0!</v>
      </c>
      <c r="F70" s="107" t="e">
        <f t="shared" si="42"/>
        <v>#DIV/0!</v>
      </c>
      <c r="G70" s="107" t="e">
        <f t="shared" si="42"/>
        <v>#DIV/0!</v>
      </c>
      <c r="H70" s="107" t="e">
        <f t="shared" si="42"/>
        <v>#DIV/0!</v>
      </c>
      <c r="I70" s="107" t="e">
        <f t="shared" si="42"/>
        <v>#DIV/0!</v>
      </c>
      <c r="J70" s="107" t="e">
        <f t="shared" si="42"/>
        <v>#DIV/0!</v>
      </c>
      <c r="K70" s="107" t="e">
        <f t="shared" si="42"/>
        <v>#DIV/0!</v>
      </c>
      <c r="L70" s="107" t="e">
        <f t="shared" si="42"/>
        <v>#DIV/0!</v>
      </c>
      <c r="M70" s="107" t="e">
        <f t="shared" si="42"/>
        <v>#DIV/0!</v>
      </c>
      <c r="N70" s="107" t="e">
        <f t="shared" si="42"/>
        <v>#DIV/0!</v>
      </c>
      <c r="O70" s="94" t="e">
        <f t="shared" si="42"/>
        <v>#DIV/0!</v>
      </c>
      <c r="P70" s="96" t="e">
        <f t="shared" si="42"/>
        <v>#DIV/0!</v>
      </c>
      <c r="Q70" s="96" t="e">
        <f t="shared" si="42"/>
        <v>#DIV/0!</v>
      </c>
      <c r="R70" s="96" t="e">
        <f t="shared" si="42"/>
        <v>#DIV/0!</v>
      </c>
      <c r="S70" s="96" t="e">
        <f t="shared" si="42"/>
        <v>#DIV/0!</v>
      </c>
      <c r="T70" s="96" t="e">
        <f t="shared" si="42"/>
        <v>#DIV/0!</v>
      </c>
      <c r="U70" s="96" t="e">
        <f t="shared" si="42"/>
        <v>#DIV/0!</v>
      </c>
      <c r="V70" s="96" t="e">
        <f t="shared" si="42"/>
        <v>#DIV/0!</v>
      </c>
      <c r="W70" s="96" t="e">
        <f t="shared" si="42"/>
        <v>#DIV/0!</v>
      </c>
      <c r="X70" s="96" t="e">
        <f t="shared" si="42"/>
        <v>#DIV/0!</v>
      </c>
      <c r="Y70" s="96" t="e">
        <f t="shared" si="42"/>
        <v>#DIV/0!</v>
      </c>
      <c r="Z70" s="94" t="e">
        <f t="shared" si="42"/>
        <v>#DIV/0!</v>
      </c>
      <c r="AA70" s="96" t="e">
        <f t="shared" si="42"/>
        <v>#DIV/0!</v>
      </c>
      <c r="AB70" s="96" t="e">
        <f t="shared" si="42"/>
        <v>#DIV/0!</v>
      </c>
      <c r="AC70" s="96" t="e">
        <f t="shared" si="42"/>
        <v>#DIV/0!</v>
      </c>
      <c r="AD70" s="96" t="e">
        <f t="shared" si="42"/>
        <v>#DIV/0!</v>
      </c>
      <c r="AE70" s="96" t="e">
        <f t="shared" si="42"/>
        <v>#DIV/0!</v>
      </c>
      <c r="AF70" s="96" t="e">
        <f t="shared" si="42"/>
        <v>#DIV/0!</v>
      </c>
      <c r="AG70" s="96" t="e">
        <f t="shared" si="42"/>
        <v>#DIV/0!</v>
      </c>
      <c r="AH70" s="96" t="e">
        <f t="shared" si="42"/>
        <v>#DIV/0!</v>
      </c>
      <c r="AI70" s="96" t="e">
        <f t="shared" si="42"/>
        <v>#DIV/0!</v>
      </c>
      <c r="AJ70" s="96" t="e">
        <f t="shared" si="42"/>
        <v>#DIV/0!</v>
      </c>
      <c r="AK70" s="94" t="e">
        <f t="shared" ref="AK70:BP70" si="43">SUM(AK28/AK$50)</f>
        <v>#DIV/0!</v>
      </c>
      <c r="AL70" s="96" t="e">
        <f t="shared" si="43"/>
        <v>#DIV/0!</v>
      </c>
      <c r="AM70" s="96" t="e">
        <f t="shared" si="43"/>
        <v>#DIV/0!</v>
      </c>
      <c r="AN70" s="96" t="e">
        <f t="shared" si="43"/>
        <v>#DIV/0!</v>
      </c>
      <c r="AO70" s="96" t="e">
        <f t="shared" si="43"/>
        <v>#DIV/0!</v>
      </c>
      <c r="AP70" s="96" t="e">
        <f t="shared" si="43"/>
        <v>#DIV/0!</v>
      </c>
      <c r="AQ70" s="96" t="e">
        <f t="shared" si="43"/>
        <v>#DIV/0!</v>
      </c>
      <c r="AR70" s="96" t="e">
        <f t="shared" si="43"/>
        <v>#DIV/0!</v>
      </c>
      <c r="AS70" s="96" t="e">
        <f t="shared" si="43"/>
        <v>#DIV/0!</v>
      </c>
      <c r="AT70" s="96" t="e">
        <f t="shared" si="43"/>
        <v>#DIV/0!</v>
      </c>
      <c r="AU70" s="96" t="e">
        <f t="shared" si="43"/>
        <v>#DIV/0!</v>
      </c>
      <c r="AV70" s="94" t="e">
        <f t="shared" si="43"/>
        <v>#DIV/0!</v>
      </c>
      <c r="AW70" s="96" t="e">
        <f t="shared" si="43"/>
        <v>#DIV/0!</v>
      </c>
      <c r="AX70" s="96" t="e">
        <f t="shared" si="43"/>
        <v>#DIV/0!</v>
      </c>
      <c r="AY70" s="96" t="e">
        <f t="shared" si="43"/>
        <v>#DIV/0!</v>
      </c>
      <c r="AZ70" s="96" t="e">
        <f t="shared" si="43"/>
        <v>#DIV/0!</v>
      </c>
      <c r="BA70" s="96" t="e">
        <f t="shared" si="43"/>
        <v>#DIV/0!</v>
      </c>
      <c r="BB70" s="96" t="e">
        <f t="shared" si="43"/>
        <v>#DIV/0!</v>
      </c>
      <c r="BC70" s="96" t="e">
        <f t="shared" si="43"/>
        <v>#DIV/0!</v>
      </c>
      <c r="BD70" s="96" t="e">
        <f t="shared" si="43"/>
        <v>#DIV/0!</v>
      </c>
      <c r="BE70" s="96" t="e">
        <f t="shared" si="43"/>
        <v>#DIV/0!</v>
      </c>
      <c r="BF70" s="96" t="e">
        <f t="shared" si="43"/>
        <v>#DIV/0!</v>
      </c>
      <c r="BG70" s="94" t="e">
        <f t="shared" si="43"/>
        <v>#DIV/0!</v>
      </c>
      <c r="BH70" s="96" t="e">
        <f t="shared" si="43"/>
        <v>#DIV/0!</v>
      </c>
      <c r="BI70" s="96" t="e">
        <f t="shared" si="43"/>
        <v>#DIV/0!</v>
      </c>
      <c r="BJ70" s="96" t="e">
        <f t="shared" si="43"/>
        <v>#DIV/0!</v>
      </c>
      <c r="BK70" s="96" t="e">
        <f t="shared" si="43"/>
        <v>#DIV/0!</v>
      </c>
      <c r="BL70" s="96" t="e">
        <f t="shared" si="43"/>
        <v>#DIV/0!</v>
      </c>
      <c r="BM70" s="96" t="e">
        <f t="shared" si="43"/>
        <v>#DIV/0!</v>
      </c>
      <c r="BN70" s="96" t="e">
        <f t="shared" si="43"/>
        <v>#DIV/0!</v>
      </c>
      <c r="BO70" s="96" t="e">
        <f t="shared" si="43"/>
        <v>#DIV/0!</v>
      </c>
      <c r="BP70" s="96" t="e">
        <f t="shared" si="43"/>
        <v>#DIV/0!</v>
      </c>
      <c r="BQ70" s="96" t="e">
        <f t="shared" ref="BQ70:CY70" si="44">SUM(BQ28/BQ$50)</f>
        <v>#DIV/0!</v>
      </c>
      <c r="BR70" s="94" t="e">
        <f t="shared" si="44"/>
        <v>#DIV/0!</v>
      </c>
      <c r="BS70" s="96" t="e">
        <f t="shared" si="44"/>
        <v>#DIV/0!</v>
      </c>
      <c r="BT70" s="96" t="e">
        <f t="shared" si="44"/>
        <v>#DIV/0!</v>
      </c>
      <c r="BU70" s="96" t="e">
        <f t="shared" si="44"/>
        <v>#DIV/0!</v>
      </c>
      <c r="BV70" s="96" t="e">
        <f t="shared" si="44"/>
        <v>#DIV/0!</v>
      </c>
      <c r="BW70" s="96" t="e">
        <f t="shared" si="44"/>
        <v>#DIV/0!</v>
      </c>
      <c r="BX70" s="96" t="e">
        <f t="shared" si="44"/>
        <v>#DIV/0!</v>
      </c>
      <c r="BY70" s="96" t="e">
        <f t="shared" si="44"/>
        <v>#DIV/0!</v>
      </c>
      <c r="BZ70" s="96" t="e">
        <f t="shared" si="44"/>
        <v>#DIV/0!</v>
      </c>
      <c r="CA70" s="96" t="e">
        <f t="shared" si="44"/>
        <v>#DIV/0!</v>
      </c>
      <c r="CB70" s="96" t="e">
        <f t="shared" si="44"/>
        <v>#DIV/0!</v>
      </c>
      <c r="CC70" s="94" t="e">
        <f t="shared" si="44"/>
        <v>#DIV/0!</v>
      </c>
      <c r="CD70" s="96" t="e">
        <f t="shared" si="44"/>
        <v>#DIV/0!</v>
      </c>
      <c r="CE70" s="96" t="e">
        <f t="shared" si="44"/>
        <v>#DIV/0!</v>
      </c>
      <c r="CF70" s="96" t="e">
        <f t="shared" si="44"/>
        <v>#DIV/0!</v>
      </c>
      <c r="CG70" s="96" t="e">
        <f t="shared" si="44"/>
        <v>#DIV/0!</v>
      </c>
      <c r="CH70" s="96" t="e">
        <f t="shared" si="44"/>
        <v>#DIV/0!</v>
      </c>
      <c r="CI70" s="96" t="e">
        <f t="shared" si="44"/>
        <v>#DIV/0!</v>
      </c>
      <c r="CJ70" s="96" t="e">
        <f t="shared" si="44"/>
        <v>#DIV/0!</v>
      </c>
      <c r="CK70" s="96" t="e">
        <f t="shared" si="44"/>
        <v>#DIV/0!</v>
      </c>
      <c r="CL70" s="96" t="e">
        <f t="shared" si="44"/>
        <v>#DIV/0!</v>
      </c>
      <c r="CM70" s="96" t="e">
        <f t="shared" si="44"/>
        <v>#DIV/0!</v>
      </c>
      <c r="CN70" s="94" t="e">
        <f t="shared" si="44"/>
        <v>#DIV/0!</v>
      </c>
      <c r="CO70" s="96" t="e">
        <f t="shared" si="44"/>
        <v>#DIV/0!</v>
      </c>
      <c r="CP70" s="96" t="e">
        <f t="shared" si="44"/>
        <v>#DIV/0!</v>
      </c>
      <c r="CQ70" s="96" t="e">
        <f t="shared" si="44"/>
        <v>#DIV/0!</v>
      </c>
      <c r="CR70" s="96" t="e">
        <f t="shared" si="44"/>
        <v>#DIV/0!</v>
      </c>
      <c r="CS70" s="96" t="e">
        <f t="shared" si="44"/>
        <v>#DIV/0!</v>
      </c>
      <c r="CT70" s="96" t="e">
        <f t="shared" si="44"/>
        <v>#DIV/0!</v>
      </c>
      <c r="CU70" s="96" t="e">
        <f t="shared" si="44"/>
        <v>#DIV/0!</v>
      </c>
      <c r="CV70" s="96" t="e">
        <f t="shared" si="44"/>
        <v>#DIV/0!</v>
      </c>
      <c r="CW70" s="96" t="e">
        <f t="shared" si="44"/>
        <v>#DIV/0!</v>
      </c>
      <c r="CX70" s="96" t="e">
        <f t="shared" si="44"/>
        <v>#DIV/0!</v>
      </c>
      <c r="CY70" s="94" t="e">
        <f t="shared" si="44"/>
        <v>#DIV/0!</v>
      </c>
    </row>
    <row r="71" spans="1:103" x14ac:dyDescent="0.25">
      <c r="B71" s="109"/>
      <c r="C71" s="98"/>
      <c r="D71" s="107"/>
      <c r="E71" s="107"/>
      <c r="F71" s="107"/>
      <c r="G71" s="107"/>
      <c r="H71" s="107"/>
      <c r="I71" s="107"/>
      <c r="J71" s="107"/>
      <c r="K71" s="107"/>
      <c r="L71" s="107"/>
      <c r="M71" s="107"/>
      <c r="N71" s="107"/>
      <c r="O71" s="94"/>
      <c r="P71" s="96"/>
      <c r="Q71" s="96"/>
      <c r="R71" s="96"/>
      <c r="S71" s="96"/>
      <c r="T71" s="96"/>
      <c r="U71" s="96"/>
      <c r="V71" s="96"/>
      <c r="W71" s="96"/>
      <c r="X71" s="96"/>
      <c r="Y71" s="96"/>
      <c r="Z71" s="94"/>
      <c r="AA71" s="96"/>
      <c r="AB71" s="96"/>
      <c r="AC71" s="96"/>
      <c r="AD71" s="96"/>
      <c r="AE71" s="96"/>
      <c r="AF71" s="96"/>
      <c r="AG71" s="96"/>
      <c r="AH71" s="96"/>
      <c r="AI71" s="96"/>
      <c r="AJ71" s="96"/>
      <c r="AK71" s="94"/>
      <c r="AL71" s="96"/>
      <c r="AM71" s="96"/>
      <c r="AN71" s="96"/>
      <c r="AO71" s="96"/>
      <c r="AP71" s="96"/>
      <c r="AQ71" s="96"/>
      <c r="AR71" s="96"/>
      <c r="AS71" s="96"/>
      <c r="AT71" s="96"/>
      <c r="AU71" s="96"/>
      <c r="AV71" s="94"/>
      <c r="AW71" s="96"/>
      <c r="AX71" s="96"/>
      <c r="AY71" s="96"/>
      <c r="AZ71" s="96"/>
      <c r="BA71" s="96"/>
      <c r="BB71" s="96"/>
      <c r="BC71" s="96"/>
      <c r="BD71" s="96"/>
      <c r="BE71" s="96"/>
      <c r="BF71" s="96"/>
      <c r="BG71" s="94"/>
      <c r="BH71" s="96"/>
      <c r="BI71" s="96"/>
      <c r="BJ71" s="96"/>
      <c r="BK71" s="96"/>
      <c r="BL71" s="96"/>
      <c r="BM71" s="96"/>
      <c r="BN71" s="96"/>
      <c r="BO71" s="96"/>
      <c r="BP71" s="96"/>
      <c r="BQ71" s="96"/>
      <c r="BR71" s="94"/>
      <c r="BS71" s="96"/>
      <c r="BT71" s="96"/>
      <c r="BU71" s="96"/>
      <c r="BV71" s="96"/>
      <c r="BW71" s="96"/>
      <c r="BX71" s="96"/>
      <c r="BY71" s="96"/>
      <c r="BZ71" s="96"/>
      <c r="CA71" s="96"/>
      <c r="CB71" s="96"/>
      <c r="CC71" s="94"/>
      <c r="CD71" s="96"/>
      <c r="CE71" s="96"/>
      <c r="CF71" s="96"/>
      <c r="CG71" s="96"/>
      <c r="CH71" s="96"/>
      <c r="CI71" s="96"/>
      <c r="CJ71" s="96"/>
      <c r="CK71" s="96"/>
      <c r="CL71" s="96"/>
      <c r="CM71" s="96"/>
      <c r="CN71" s="94"/>
      <c r="CO71" s="96"/>
      <c r="CP71" s="96"/>
      <c r="CQ71" s="96"/>
      <c r="CR71" s="96"/>
      <c r="CS71" s="96"/>
      <c r="CT71" s="96"/>
      <c r="CU71" s="96"/>
      <c r="CV71" s="96"/>
      <c r="CW71" s="96"/>
      <c r="CX71" s="96"/>
      <c r="CY71" s="94"/>
    </row>
    <row r="72" spans="1:103" x14ac:dyDescent="0.25">
      <c r="A72" s="2" t="s">
        <v>155</v>
      </c>
      <c r="B72" s="109" t="e">
        <f t="shared" ref="B72:B79" si="45">SUM(B30/B$50)</f>
        <v>#DIV/0!</v>
      </c>
      <c r="C72" s="98"/>
      <c r="D72" s="108"/>
      <c r="E72" s="107" t="e">
        <f t="shared" ref="E72:AJ72" si="46">SUM(E30/E$50)</f>
        <v>#DIV/0!</v>
      </c>
      <c r="F72" s="107" t="e">
        <f t="shared" si="46"/>
        <v>#DIV/0!</v>
      </c>
      <c r="G72" s="107" t="e">
        <f t="shared" si="46"/>
        <v>#DIV/0!</v>
      </c>
      <c r="H72" s="107" t="e">
        <f t="shared" si="46"/>
        <v>#DIV/0!</v>
      </c>
      <c r="I72" s="107" t="e">
        <f t="shared" si="46"/>
        <v>#DIV/0!</v>
      </c>
      <c r="J72" s="107" t="e">
        <f t="shared" si="46"/>
        <v>#DIV/0!</v>
      </c>
      <c r="K72" s="107" t="e">
        <f t="shared" si="46"/>
        <v>#DIV/0!</v>
      </c>
      <c r="L72" s="107" t="e">
        <f t="shared" si="46"/>
        <v>#DIV/0!</v>
      </c>
      <c r="M72" s="107" t="e">
        <f t="shared" si="46"/>
        <v>#DIV/0!</v>
      </c>
      <c r="N72" s="107" t="e">
        <f t="shared" si="46"/>
        <v>#DIV/0!</v>
      </c>
      <c r="O72" s="94" t="e">
        <f t="shared" si="46"/>
        <v>#DIV/0!</v>
      </c>
      <c r="P72" s="96" t="e">
        <f t="shared" si="46"/>
        <v>#DIV/0!</v>
      </c>
      <c r="Q72" s="96" t="e">
        <f t="shared" si="46"/>
        <v>#DIV/0!</v>
      </c>
      <c r="R72" s="96" t="e">
        <f t="shared" si="46"/>
        <v>#DIV/0!</v>
      </c>
      <c r="S72" s="96" t="e">
        <f t="shared" si="46"/>
        <v>#DIV/0!</v>
      </c>
      <c r="T72" s="96" t="e">
        <f t="shared" si="46"/>
        <v>#DIV/0!</v>
      </c>
      <c r="U72" s="96" t="e">
        <f t="shared" si="46"/>
        <v>#DIV/0!</v>
      </c>
      <c r="V72" s="96" t="e">
        <f t="shared" si="46"/>
        <v>#DIV/0!</v>
      </c>
      <c r="W72" s="96" t="e">
        <f t="shared" si="46"/>
        <v>#DIV/0!</v>
      </c>
      <c r="X72" s="96" t="e">
        <f t="shared" si="46"/>
        <v>#DIV/0!</v>
      </c>
      <c r="Y72" s="96" t="e">
        <f t="shared" si="46"/>
        <v>#DIV/0!</v>
      </c>
      <c r="Z72" s="94" t="e">
        <f t="shared" si="46"/>
        <v>#DIV/0!</v>
      </c>
      <c r="AA72" s="96" t="e">
        <f t="shared" si="46"/>
        <v>#DIV/0!</v>
      </c>
      <c r="AB72" s="96" t="e">
        <f t="shared" si="46"/>
        <v>#DIV/0!</v>
      </c>
      <c r="AC72" s="96" t="e">
        <f t="shared" si="46"/>
        <v>#DIV/0!</v>
      </c>
      <c r="AD72" s="96" t="e">
        <f t="shared" si="46"/>
        <v>#DIV/0!</v>
      </c>
      <c r="AE72" s="96" t="e">
        <f t="shared" si="46"/>
        <v>#DIV/0!</v>
      </c>
      <c r="AF72" s="96" t="e">
        <f t="shared" si="46"/>
        <v>#DIV/0!</v>
      </c>
      <c r="AG72" s="96" t="e">
        <f t="shared" si="46"/>
        <v>#DIV/0!</v>
      </c>
      <c r="AH72" s="96" t="e">
        <f t="shared" si="46"/>
        <v>#DIV/0!</v>
      </c>
      <c r="AI72" s="96" t="e">
        <f t="shared" si="46"/>
        <v>#DIV/0!</v>
      </c>
      <c r="AJ72" s="96" t="e">
        <f t="shared" si="46"/>
        <v>#DIV/0!</v>
      </c>
      <c r="AK72" s="94" t="e">
        <f t="shared" ref="AK72:BP72" si="47">SUM(AK30/AK$50)</f>
        <v>#DIV/0!</v>
      </c>
      <c r="AL72" s="96" t="e">
        <f t="shared" si="47"/>
        <v>#DIV/0!</v>
      </c>
      <c r="AM72" s="96" t="e">
        <f t="shared" si="47"/>
        <v>#DIV/0!</v>
      </c>
      <c r="AN72" s="96" t="e">
        <f t="shared" si="47"/>
        <v>#DIV/0!</v>
      </c>
      <c r="AO72" s="96" t="e">
        <f t="shared" si="47"/>
        <v>#DIV/0!</v>
      </c>
      <c r="AP72" s="96" t="e">
        <f t="shared" si="47"/>
        <v>#DIV/0!</v>
      </c>
      <c r="AQ72" s="96" t="e">
        <f t="shared" si="47"/>
        <v>#DIV/0!</v>
      </c>
      <c r="AR72" s="96" t="e">
        <f t="shared" si="47"/>
        <v>#DIV/0!</v>
      </c>
      <c r="AS72" s="96" t="e">
        <f t="shared" si="47"/>
        <v>#DIV/0!</v>
      </c>
      <c r="AT72" s="96" t="e">
        <f t="shared" si="47"/>
        <v>#DIV/0!</v>
      </c>
      <c r="AU72" s="96" t="e">
        <f t="shared" si="47"/>
        <v>#DIV/0!</v>
      </c>
      <c r="AV72" s="94" t="e">
        <f t="shared" si="47"/>
        <v>#DIV/0!</v>
      </c>
      <c r="AW72" s="96" t="e">
        <f t="shared" si="47"/>
        <v>#DIV/0!</v>
      </c>
      <c r="AX72" s="96" t="e">
        <f t="shared" si="47"/>
        <v>#DIV/0!</v>
      </c>
      <c r="AY72" s="96" t="e">
        <f t="shared" si="47"/>
        <v>#DIV/0!</v>
      </c>
      <c r="AZ72" s="96" t="e">
        <f t="shared" si="47"/>
        <v>#DIV/0!</v>
      </c>
      <c r="BA72" s="96" t="e">
        <f t="shared" si="47"/>
        <v>#DIV/0!</v>
      </c>
      <c r="BB72" s="96" t="e">
        <f t="shared" si="47"/>
        <v>#DIV/0!</v>
      </c>
      <c r="BC72" s="96" t="e">
        <f t="shared" si="47"/>
        <v>#DIV/0!</v>
      </c>
      <c r="BD72" s="96" t="e">
        <f t="shared" si="47"/>
        <v>#DIV/0!</v>
      </c>
      <c r="BE72" s="96" t="e">
        <f t="shared" si="47"/>
        <v>#DIV/0!</v>
      </c>
      <c r="BF72" s="96" t="e">
        <f t="shared" si="47"/>
        <v>#DIV/0!</v>
      </c>
      <c r="BG72" s="94" t="e">
        <f t="shared" si="47"/>
        <v>#DIV/0!</v>
      </c>
      <c r="BH72" s="96" t="e">
        <f t="shared" si="47"/>
        <v>#DIV/0!</v>
      </c>
      <c r="BI72" s="96" t="e">
        <f t="shared" si="47"/>
        <v>#DIV/0!</v>
      </c>
      <c r="BJ72" s="96" t="e">
        <f t="shared" si="47"/>
        <v>#DIV/0!</v>
      </c>
      <c r="BK72" s="96" t="e">
        <f t="shared" si="47"/>
        <v>#DIV/0!</v>
      </c>
      <c r="BL72" s="96" t="e">
        <f t="shared" si="47"/>
        <v>#DIV/0!</v>
      </c>
      <c r="BM72" s="96" t="e">
        <f t="shared" si="47"/>
        <v>#DIV/0!</v>
      </c>
      <c r="BN72" s="96" t="e">
        <f t="shared" si="47"/>
        <v>#DIV/0!</v>
      </c>
      <c r="BO72" s="96" t="e">
        <f t="shared" si="47"/>
        <v>#DIV/0!</v>
      </c>
      <c r="BP72" s="96" t="e">
        <f t="shared" si="47"/>
        <v>#DIV/0!</v>
      </c>
      <c r="BQ72" s="96" t="e">
        <f t="shared" ref="BQ72:CY72" si="48">SUM(BQ30/BQ$50)</f>
        <v>#DIV/0!</v>
      </c>
      <c r="BR72" s="94" t="e">
        <f t="shared" si="48"/>
        <v>#DIV/0!</v>
      </c>
      <c r="BS72" s="96" t="e">
        <f t="shared" si="48"/>
        <v>#DIV/0!</v>
      </c>
      <c r="BT72" s="96" t="e">
        <f t="shared" si="48"/>
        <v>#DIV/0!</v>
      </c>
      <c r="BU72" s="96" t="e">
        <f t="shared" si="48"/>
        <v>#DIV/0!</v>
      </c>
      <c r="BV72" s="96" t="e">
        <f t="shared" si="48"/>
        <v>#DIV/0!</v>
      </c>
      <c r="BW72" s="96" t="e">
        <f t="shared" si="48"/>
        <v>#DIV/0!</v>
      </c>
      <c r="BX72" s="96" t="e">
        <f t="shared" si="48"/>
        <v>#DIV/0!</v>
      </c>
      <c r="BY72" s="96" t="e">
        <f t="shared" si="48"/>
        <v>#DIV/0!</v>
      </c>
      <c r="BZ72" s="96" t="e">
        <f t="shared" si="48"/>
        <v>#DIV/0!</v>
      </c>
      <c r="CA72" s="96" t="e">
        <f t="shared" si="48"/>
        <v>#DIV/0!</v>
      </c>
      <c r="CB72" s="96" t="e">
        <f t="shared" si="48"/>
        <v>#DIV/0!</v>
      </c>
      <c r="CC72" s="94" t="e">
        <f t="shared" si="48"/>
        <v>#DIV/0!</v>
      </c>
      <c r="CD72" s="96" t="e">
        <f t="shared" si="48"/>
        <v>#DIV/0!</v>
      </c>
      <c r="CE72" s="96" t="e">
        <f t="shared" si="48"/>
        <v>#DIV/0!</v>
      </c>
      <c r="CF72" s="96" t="e">
        <f t="shared" si="48"/>
        <v>#DIV/0!</v>
      </c>
      <c r="CG72" s="96" t="e">
        <f t="shared" si="48"/>
        <v>#DIV/0!</v>
      </c>
      <c r="CH72" s="96" t="e">
        <f t="shared" si="48"/>
        <v>#DIV/0!</v>
      </c>
      <c r="CI72" s="96" t="e">
        <f t="shared" si="48"/>
        <v>#DIV/0!</v>
      </c>
      <c r="CJ72" s="96" t="e">
        <f t="shared" si="48"/>
        <v>#DIV/0!</v>
      </c>
      <c r="CK72" s="96" t="e">
        <f t="shared" si="48"/>
        <v>#DIV/0!</v>
      </c>
      <c r="CL72" s="96" t="e">
        <f t="shared" si="48"/>
        <v>#DIV/0!</v>
      </c>
      <c r="CM72" s="96" t="e">
        <f t="shared" si="48"/>
        <v>#DIV/0!</v>
      </c>
      <c r="CN72" s="94" t="e">
        <f t="shared" si="48"/>
        <v>#DIV/0!</v>
      </c>
      <c r="CO72" s="96" t="e">
        <f t="shared" si="48"/>
        <v>#DIV/0!</v>
      </c>
      <c r="CP72" s="96" t="e">
        <f t="shared" si="48"/>
        <v>#DIV/0!</v>
      </c>
      <c r="CQ72" s="96" t="e">
        <f t="shared" si="48"/>
        <v>#DIV/0!</v>
      </c>
      <c r="CR72" s="96" t="e">
        <f t="shared" si="48"/>
        <v>#DIV/0!</v>
      </c>
      <c r="CS72" s="96" t="e">
        <f t="shared" si="48"/>
        <v>#DIV/0!</v>
      </c>
      <c r="CT72" s="96" t="e">
        <f t="shared" si="48"/>
        <v>#DIV/0!</v>
      </c>
      <c r="CU72" s="96" t="e">
        <f t="shared" si="48"/>
        <v>#DIV/0!</v>
      </c>
      <c r="CV72" s="96" t="e">
        <f t="shared" si="48"/>
        <v>#DIV/0!</v>
      </c>
      <c r="CW72" s="96" t="e">
        <f t="shared" si="48"/>
        <v>#DIV/0!</v>
      </c>
      <c r="CX72" s="96" t="e">
        <f t="shared" si="48"/>
        <v>#DIV/0!</v>
      </c>
      <c r="CY72" s="94" t="e">
        <f t="shared" si="48"/>
        <v>#DIV/0!</v>
      </c>
    </row>
    <row r="73" spans="1:103" x14ac:dyDescent="0.25">
      <c r="A73" s="20" t="s">
        <v>91</v>
      </c>
      <c r="B73" s="109" t="e">
        <f t="shared" si="45"/>
        <v>#DIV/0!</v>
      </c>
      <c r="C73" s="98"/>
      <c r="D73" s="108"/>
      <c r="E73" s="107" t="e">
        <f t="shared" ref="E73:AJ73" si="49">SUM(E31/E$50)</f>
        <v>#DIV/0!</v>
      </c>
      <c r="F73" s="107" t="e">
        <f t="shared" si="49"/>
        <v>#DIV/0!</v>
      </c>
      <c r="G73" s="107" t="e">
        <f t="shared" si="49"/>
        <v>#DIV/0!</v>
      </c>
      <c r="H73" s="107" t="e">
        <f t="shared" si="49"/>
        <v>#DIV/0!</v>
      </c>
      <c r="I73" s="107" t="e">
        <f t="shared" si="49"/>
        <v>#DIV/0!</v>
      </c>
      <c r="J73" s="107" t="e">
        <f t="shared" si="49"/>
        <v>#DIV/0!</v>
      </c>
      <c r="K73" s="107" t="e">
        <f t="shared" si="49"/>
        <v>#DIV/0!</v>
      </c>
      <c r="L73" s="107" t="e">
        <f t="shared" si="49"/>
        <v>#DIV/0!</v>
      </c>
      <c r="M73" s="107" t="e">
        <f t="shared" si="49"/>
        <v>#DIV/0!</v>
      </c>
      <c r="N73" s="107" t="e">
        <f t="shared" si="49"/>
        <v>#DIV/0!</v>
      </c>
      <c r="O73" s="94" t="e">
        <f t="shared" si="49"/>
        <v>#DIV/0!</v>
      </c>
      <c r="P73" s="96" t="e">
        <f t="shared" si="49"/>
        <v>#DIV/0!</v>
      </c>
      <c r="Q73" s="96" t="e">
        <f t="shared" si="49"/>
        <v>#DIV/0!</v>
      </c>
      <c r="R73" s="96" t="e">
        <f t="shared" si="49"/>
        <v>#DIV/0!</v>
      </c>
      <c r="S73" s="96" t="e">
        <f t="shared" si="49"/>
        <v>#DIV/0!</v>
      </c>
      <c r="T73" s="96" t="e">
        <f t="shared" si="49"/>
        <v>#DIV/0!</v>
      </c>
      <c r="U73" s="96" t="e">
        <f t="shared" si="49"/>
        <v>#DIV/0!</v>
      </c>
      <c r="V73" s="96" t="e">
        <f t="shared" si="49"/>
        <v>#DIV/0!</v>
      </c>
      <c r="W73" s="96" t="e">
        <f t="shared" si="49"/>
        <v>#DIV/0!</v>
      </c>
      <c r="X73" s="96" t="e">
        <f t="shared" si="49"/>
        <v>#DIV/0!</v>
      </c>
      <c r="Y73" s="96" t="e">
        <f t="shared" si="49"/>
        <v>#DIV/0!</v>
      </c>
      <c r="Z73" s="94" t="e">
        <f t="shared" si="49"/>
        <v>#DIV/0!</v>
      </c>
      <c r="AA73" s="96" t="e">
        <f t="shared" si="49"/>
        <v>#DIV/0!</v>
      </c>
      <c r="AB73" s="96" t="e">
        <f t="shared" si="49"/>
        <v>#DIV/0!</v>
      </c>
      <c r="AC73" s="96" t="e">
        <f t="shared" si="49"/>
        <v>#DIV/0!</v>
      </c>
      <c r="AD73" s="96" t="e">
        <f t="shared" si="49"/>
        <v>#DIV/0!</v>
      </c>
      <c r="AE73" s="96" t="e">
        <f t="shared" si="49"/>
        <v>#DIV/0!</v>
      </c>
      <c r="AF73" s="96" t="e">
        <f t="shared" si="49"/>
        <v>#DIV/0!</v>
      </c>
      <c r="AG73" s="96" t="e">
        <f t="shared" si="49"/>
        <v>#DIV/0!</v>
      </c>
      <c r="AH73" s="96" t="e">
        <f t="shared" si="49"/>
        <v>#DIV/0!</v>
      </c>
      <c r="AI73" s="96" t="e">
        <f t="shared" si="49"/>
        <v>#DIV/0!</v>
      </c>
      <c r="AJ73" s="96" t="e">
        <f t="shared" si="49"/>
        <v>#DIV/0!</v>
      </c>
      <c r="AK73" s="94" t="e">
        <f t="shared" ref="AK73:BP73" si="50">SUM(AK31/AK$50)</f>
        <v>#DIV/0!</v>
      </c>
      <c r="AL73" s="96" t="e">
        <f t="shared" si="50"/>
        <v>#DIV/0!</v>
      </c>
      <c r="AM73" s="96" t="e">
        <f t="shared" si="50"/>
        <v>#DIV/0!</v>
      </c>
      <c r="AN73" s="96" t="e">
        <f t="shared" si="50"/>
        <v>#DIV/0!</v>
      </c>
      <c r="AO73" s="96" t="e">
        <f t="shared" si="50"/>
        <v>#DIV/0!</v>
      </c>
      <c r="AP73" s="96" t="e">
        <f t="shared" si="50"/>
        <v>#DIV/0!</v>
      </c>
      <c r="AQ73" s="96" t="e">
        <f t="shared" si="50"/>
        <v>#DIV/0!</v>
      </c>
      <c r="AR73" s="96" t="e">
        <f t="shared" si="50"/>
        <v>#DIV/0!</v>
      </c>
      <c r="AS73" s="96" t="e">
        <f t="shared" si="50"/>
        <v>#DIV/0!</v>
      </c>
      <c r="AT73" s="96" t="e">
        <f t="shared" si="50"/>
        <v>#DIV/0!</v>
      </c>
      <c r="AU73" s="96" t="e">
        <f t="shared" si="50"/>
        <v>#DIV/0!</v>
      </c>
      <c r="AV73" s="94" t="e">
        <f t="shared" si="50"/>
        <v>#DIV/0!</v>
      </c>
      <c r="AW73" s="96" t="e">
        <f t="shared" si="50"/>
        <v>#DIV/0!</v>
      </c>
      <c r="AX73" s="96" t="e">
        <f t="shared" si="50"/>
        <v>#DIV/0!</v>
      </c>
      <c r="AY73" s="96" t="e">
        <f t="shared" si="50"/>
        <v>#DIV/0!</v>
      </c>
      <c r="AZ73" s="96" t="e">
        <f t="shared" si="50"/>
        <v>#DIV/0!</v>
      </c>
      <c r="BA73" s="96" t="e">
        <f t="shared" si="50"/>
        <v>#DIV/0!</v>
      </c>
      <c r="BB73" s="96" t="e">
        <f t="shared" si="50"/>
        <v>#DIV/0!</v>
      </c>
      <c r="BC73" s="96" t="e">
        <f t="shared" si="50"/>
        <v>#DIV/0!</v>
      </c>
      <c r="BD73" s="96" t="e">
        <f t="shared" si="50"/>
        <v>#DIV/0!</v>
      </c>
      <c r="BE73" s="96" t="e">
        <f t="shared" si="50"/>
        <v>#DIV/0!</v>
      </c>
      <c r="BF73" s="96" t="e">
        <f t="shared" si="50"/>
        <v>#DIV/0!</v>
      </c>
      <c r="BG73" s="94" t="e">
        <f t="shared" si="50"/>
        <v>#DIV/0!</v>
      </c>
      <c r="BH73" s="96" t="e">
        <f t="shared" si="50"/>
        <v>#DIV/0!</v>
      </c>
      <c r="BI73" s="96" t="e">
        <f t="shared" si="50"/>
        <v>#DIV/0!</v>
      </c>
      <c r="BJ73" s="96" t="e">
        <f t="shared" si="50"/>
        <v>#DIV/0!</v>
      </c>
      <c r="BK73" s="96" t="e">
        <f t="shared" si="50"/>
        <v>#DIV/0!</v>
      </c>
      <c r="BL73" s="96" t="e">
        <f t="shared" si="50"/>
        <v>#DIV/0!</v>
      </c>
      <c r="BM73" s="96" t="e">
        <f t="shared" si="50"/>
        <v>#DIV/0!</v>
      </c>
      <c r="BN73" s="96" t="e">
        <f t="shared" si="50"/>
        <v>#DIV/0!</v>
      </c>
      <c r="BO73" s="96" t="e">
        <f t="shared" si="50"/>
        <v>#DIV/0!</v>
      </c>
      <c r="BP73" s="96" t="e">
        <f t="shared" si="50"/>
        <v>#DIV/0!</v>
      </c>
      <c r="BQ73" s="96" t="e">
        <f t="shared" ref="BQ73:CY73" si="51">SUM(BQ31/BQ$50)</f>
        <v>#DIV/0!</v>
      </c>
      <c r="BR73" s="94" t="e">
        <f t="shared" si="51"/>
        <v>#DIV/0!</v>
      </c>
      <c r="BS73" s="96" t="e">
        <f t="shared" si="51"/>
        <v>#DIV/0!</v>
      </c>
      <c r="BT73" s="96" t="e">
        <f t="shared" si="51"/>
        <v>#DIV/0!</v>
      </c>
      <c r="BU73" s="96" t="e">
        <f t="shared" si="51"/>
        <v>#DIV/0!</v>
      </c>
      <c r="BV73" s="96" t="e">
        <f t="shared" si="51"/>
        <v>#DIV/0!</v>
      </c>
      <c r="BW73" s="96" t="e">
        <f t="shared" si="51"/>
        <v>#DIV/0!</v>
      </c>
      <c r="BX73" s="96" t="e">
        <f t="shared" si="51"/>
        <v>#DIV/0!</v>
      </c>
      <c r="BY73" s="96" t="e">
        <f t="shared" si="51"/>
        <v>#DIV/0!</v>
      </c>
      <c r="BZ73" s="96" t="e">
        <f t="shared" si="51"/>
        <v>#DIV/0!</v>
      </c>
      <c r="CA73" s="96" t="e">
        <f t="shared" si="51"/>
        <v>#DIV/0!</v>
      </c>
      <c r="CB73" s="96" t="e">
        <f t="shared" si="51"/>
        <v>#DIV/0!</v>
      </c>
      <c r="CC73" s="94" t="e">
        <f t="shared" si="51"/>
        <v>#DIV/0!</v>
      </c>
      <c r="CD73" s="96" t="e">
        <f t="shared" si="51"/>
        <v>#DIV/0!</v>
      </c>
      <c r="CE73" s="96" t="e">
        <f t="shared" si="51"/>
        <v>#DIV/0!</v>
      </c>
      <c r="CF73" s="96" t="e">
        <f t="shared" si="51"/>
        <v>#DIV/0!</v>
      </c>
      <c r="CG73" s="96" t="e">
        <f t="shared" si="51"/>
        <v>#DIV/0!</v>
      </c>
      <c r="CH73" s="96" t="e">
        <f t="shared" si="51"/>
        <v>#DIV/0!</v>
      </c>
      <c r="CI73" s="96" t="e">
        <f t="shared" si="51"/>
        <v>#DIV/0!</v>
      </c>
      <c r="CJ73" s="96" t="e">
        <f t="shared" si="51"/>
        <v>#DIV/0!</v>
      </c>
      <c r="CK73" s="96" t="e">
        <f t="shared" si="51"/>
        <v>#DIV/0!</v>
      </c>
      <c r="CL73" s="96" t="e">
        <f t="shared" si="51"/>
        <v>#DIV/0!</v>
      </c>
      <c r="CM73" s="96" t="e">
        <f t="shared" si="51"/>
        <v>#DIV/0!</v>
      </c>
      <c r="CN73" s="94" t="e">
        <f t="shared" si="51"/>
        <v>#DIV/0!</v>
      </c>
      <c r="CO73" s="96" t="e">
        <f t="shared" si="51"/>
        <v>#DIV/0!</v>
      </c>
      <c r="CP73" s="96" t="e">
        <f t="shared" si="51"/>
        <v>#DIV/0!</v>
      </c>
      <c r="CQ73" s="96" t="e">
        <f t="shared" si="51"/>
        <v>#DIV/0!</v>
      </c>
      <c r="CR73" s="96" t="e">
        <f t="shared" si="51"/>
        <v>#DIV/0!</v>
      </c>
      <c r="CS73" s="96" t="e">
        <f t="shared" si="51"/>
        <v>#DIV/0!</v>
      </c>
      <c r="CT73" s="96" t="e">
        <f t="shared" si="51"/>
        <v>#DIV/0!</v>
      </c>
      <c r="CU73" s="96" t="e">
        <f t="shared" si="51"/>
        <v>#DIV/0!</v>
      </c>
      <c r="CV73" s="96" t="e">
        <f t="shared" si="51"/>
        <v>#DIV/0!</v>
      </c>
      <c r="CW73" s="96" t="e">
        <f t="shared" si="51"/>
        <v>#DIV/0!</v>
      </c>
      <c r="CX73" s="96" t="e">
        <f t="shared" si="51"/>
        <v>#DIV/0!</v>
      </c>
      <c r="CY73" s="94" t="e">
        <f t="shared" si="51"/>
        <v>#DIV/0!</v>
      </c>
    </row>
    <row r="74" spans="1:103" x14ac:dyDescent="0.25">
      <c r="A74" s="20" t="s">
        <v>183</v>
      </c>
      <c r="B74" s="109" t="e">
        <f t="shared" si="45"/>
        <v>#DIV/0!</v>
      </c>
      <c r="C74" s="98"/>
      <c r="D74" s="108"/>
      <c r="E74" s="107" t="e">
        <f t="shared" ref="E74:AJ74" si="52">SUM(E32/E$50)</f>
        <v>#DIV/0!</v>
      </c>
      <c r="F74" s="107" t="e">
        <f t="shared" si="52"/>
        <v>#DIV/0!</v>
      </c>
      <c r="G74" s="107" t="e">
        <f t="shared" si="52"/>
        <v>#DIV/0!</v>
      </c>
      <c r="H74" s="107" t="e">
        <f t="shared" si="52"/>
        <v>#DIV/0!</v>
      </c>
      <c r="I74" s="107" t="e">
        <f t="shared" si="52"/>
        <v>#DIV/0!</v>
      </c>
      <c r="J74" s="107" t="e">
        <f t="shared" si="52"/>
        <v>#DIV/0!</v>
      </c>
      <c r="K74" s="107" t="e">
        <f t="shared" si="52"/>
        <v>#DIV/0!</v>
      </c>
      <c r="L74" s="107" t="e">
        <f t="shared" si="52"/>
        <v>#DIV/0!</v>
      </c>
      <c r="M74" s="107" t="e">
        <f t="shared" si="52"/>
        <v>#DIV/0!</v>
      </c>
      <c r="N74" s="107" t="e">
        <f t="shared" si="52"/>
        <v>#DIV/0!</v>
      </c>
      <c r="O74" s="94" t="e">
        <f t="shared" si="52"/>
        <v>#DIV/0!</v>
      </c>
      <c r="P74" s="96" t="e">
        <f t="shared" si="52"/>
        <v>#DIV/0!</v>
      </c>
      <c r="Q74" s="96" t="e">
        <f t="shared" si="52"/>
        <v>#DIV/0!</v>
      </c>
      <c r="R74" s="96" t="e">
        <f t="shared" si="52"/>
        <v>#DIV/0!</v>
      </c>
      <c r="S74" s="96" t="e">
        <f t="shared" si="52"/>
        <v>#DIV/0!</v>
      </c>
      <c r="T74" s="96" t="e">
        <f t="shared" si="52"/>
        <v>#DIV/0!</v>
      </c>
      <c r="U74" s="96" t="e">
        <f t="shared" si="52"/>
        <v>#DIV/0!</v>
      </c>
      <c r="V74" s="96" t="e">
        <f t="shared" si="52"/>
        <v>#DIV/0!</v>
      </c>
      <c r="W74" s="96" t="e">
        <f t="shared" si="52"/>
        <v>#DIV/0!</v>
      </c>
      <c r="X74" s="96" t="e">
        <f t="shared" si="52"/>
        <v>#DIV/0!</v>
      </c>
      <c r="Y74" s="96" t="e">
        <f t="shared" si="52"/>
        <v>#DIV/0!</v>
      </c>
      <c r="Z74" s="94" t="e">
        <f t="shared" si="52"/>
        <v>#DIV/0!</v>
      </c>
      <c r="AA74" s="96" t="e">
        <f t="shared" si="52"/>
        <v>#DIV/0!</v>
      </c>
      <c r="AB74" s="96" t="e">
        <f t="shared" si="52"/>
        <v>#DIV/0!</v>
      </c>
      <c r="AC74" s="96" t="e">
        <f t="shared" si="52"/>
        <v>#DIV/0!</v>
      </c>
      <c r="AD74" s="96" t="e">
        <f t="shared" si="52"/>
        <v>#DIV/0!</v>
      </c>
      <c r="AE74" s="96" t="e">
        <f t="shared" si="52"/>
        <v>#DIV/0!</v>
      </c>
      <c r="AF74" s="96" t="e">
        <f t="shared" si="52"/>
        <v>#DIV/0!</v>
      </c>
      <c r="AG74" s="96" t="e">
        <f t="shared" si="52"/>
        <v>#DIV/0!</v>
      </c>
      <c r="AH74" s="96" t="e">
        <f t="shared" si="52"/>
        <v>#DIV/0!</v>
      </c>
      <c r="AI74" s="96" t="e">
        <f t="shared" si="52"/>
        <v>#DIV/0!</v>
      </c>
      <c r="AJ74" s="96" t="e">
        <f t="shared" si="52"/>
        <v>#DIV/0!</v>
      </c>
      <c r="AK74" s="94" t="e">
        <f t="shared" ref="AK74:BP74" si="53">SUM(AK32/AK$50)</f>
        <v>#DIV/0!</v>
      </c>
      <c r="AL74" s="96" t="e">
        <f t="shared" si="53"/>
        <v>#DIV/0!</v>
      </c>
      <c r="AM74" s="96" t="e">
        <f t="shared" si="53"/>
        <v>#DIV/0!</v>
      </c>
      <c r="AN74" s="96" t="e">
        <f t="shared" si="53"/>
        <v>#DIV/0!</v>
      </c>
      <c r="AO74" s="96" t="e">
        <f t="shared" si="53"/>
        <v>#DIV/0!</v>
      </c>
      <c r="AP74" s="96" t="e">
        <f t="shared" si="53"/>
        <v>#DIV/0!</v>
      </c>
      <c r="AQ74" s="96" t="e">
        <f t="shared" si="53"/>
        <v>#DIV/0!</v>
      </c>
      <c r="AR74" s="96" t="e">
        <f t="shared" si="53"/>
        <v>#DIV/0!</v>
      </c>
      <c r="AS74" s="96" t="e">
        <f t="shared" si="53"/>
        <v>#DIV/0!</v>
      </c>
      <c r="AT74" s="96" t="e">
        <f t="shared" si="53"/>
        <v>#DIV/0!</v>
      </c>
      <c r="AU74" s="96" t="e">
        <f t="shared" si="53"/>
        <v>#DIV/0!</v>
      </c>
      <c r="AV74" s="94" t="e">
        <f t="shared" si="53"/>
        <v>#DIV/0!</v>
      </c>
      <c r="AW74" s="96" t="e">
        <f t="shared" si="53"/>
        <v>#DIV/0!</v>
      </c>
      <c r="AX74" s="96" t="e">
        <f t="shared" si="53"/>
        <v>#DIV/0!</v>
      </c>
      <c r="AY74" s="96" t="e">
        <f t="shared" si="53"/>
        <v>#DIV/0!</v>
      </c>
      <c r="AZ74" s="96" t="e">
        <f t="shared" si="53"/>
        <v>#DIV/0!</v>
      </c>
      <c r="BA74" s="96" t="e">
        <f t="shared" si="53"/>
        <v>#DIV/0!</v>
      </c>
      <c r="BB74" s="96" t="e">
        <f t="shared" si="53"/>
        <v>#DIV/0!</v>
      </c>
      <c r="BC74" s="96" t="e">
        <f t="shared" si="53"/>
        <v>#DIV/0!</v>
      </c>
      <c r="BD74" s="96" t="e">
        <f t="shared" si="53"/>
        <v>#DIV/0!</v>
      </c>
      <c r="BE74" s="96" t="e">
        <f t="shared" si="53"/>
        <v>#DIV/0!</v>
      </c>
      <c r="BF74" s="96" t="e">
        <f t="shared" si="53"/>
        <v>#DIV/0!</v>
      </c>
      <c r="BG74" s="94" t="e">
        <f t="shared" si="53"/>
        <v>#DIV/0!</v>
      </c>
      <c r="BH74" s="96" t="e">
        <f t="shared" si="53"/>
        <v>#DIV/0!</v>
      </c>
      <c r="BI74" s="96" t="e">
        <f t="shared" si="53"/>
        <v>#DIV/0!</v>
      </c>
      <c r="BJ74" s="96" t="e">
        <f t="shared" si="53"/>
        <v>#DIV/0!</v>
      </c>
      <c r="BK74" s="96" t="e">
        <f t="shared" si="53"/>
        <v>#DIV/0!</v>
      </c>
      <c r="BL74" s="96" t="e">
        <f t="shared" si="53"/>
        <v>#DIV/0!</v>
      </c>
      <c r="BM74" s="96" t="e">
        <f t="shared" si="53"/>
        <v>#DIV/0!</v>
      </c>
      <c r="BN74" s="96" t="e">
        <f t="shared" si="53"/>
        <v>#DIV/0!</v>
      </c>
      <c r="BO74" s="96" t="e">
        <f t="shared" si="53"/>
        <v>#DIV/0!</v>
      </c>
      <c r="BP74" s="96" t="e">
        <f t="shared" si="53"/>
        <v>#DIV/0!</v>
      </c>
      <c r="BQ74" s="96" t="e">
        <f t="shared" ref="BQ74:CY74" si="54">SUM(BQ32/BQ$50)</f>
        <v>#DIV/0!</v>
      </c>
      <c r="BR74" s="94" t="e">
        <f t="shared" si="54"/>
        <v>#DIV/0!</v>
      </c>
      <c r="BS74" s="96" t="e">
        <f t="shared" si="54"/>
        <v>#DIV/0!</v>
      </c>
      <c r="BT74" s="96" t="e">
        <f t="shared" si="54"/>
        <v>#DIV/0!</v>
      </c>
      <c r="BU74" s="96" t="e">
        <f t="shared" si="54"/>
        <v>#DIV/0!</v>
      </c>
      <c r="BV74" s="96" t="e">
        <f t="shared" si="54"/>
        <v>#DIV/0!</v>
      </c>
      <c r="BW74" s="96" t="e">
        <f t="shared" si="54"/>
        <v>#DIV/0!</v>
      </c>
      <c r="BX74" s="96" t="e">
        <f t="shared" si="54"/>
        <v>#DIV/0!</v>
      </c>
      <c r="BY74" s="96" t="e">
        <f t="shared" si="54"/>
        <v>#DIV/0!</v>
      </c>
      <c r="BZ74" s="96" t="e">
        <f t="shared" si="54"/>
        <v>#DIV/0!</v>
      </c>
      <c r="CA74" s="96" t="e">
        <f t="shared" si="54"/>
        <v>#DIV/0!</v>
      </c>
      <c r="CB74" s="96" t="e">
        <f t="shared" si="54"/>
        <v>#DIV/0!</v>
      </c>
      <c r="CC74" s="94" t="e">
        <f t="shared" si="54"/>
        <v>#DIV/0!</v>
      </c>
      <c r="CD74" s="96" t="e">
        <f t="shared" si="54"/>
        <v>#DIV/0!</v>
      </c>
      <c r="CE74" s="96" t="e">
        <f t="shared" si="54"/>
        <v>#DIV/0!</v>
      </c>
      <c r="CF74" s="96" t="e">
        <f t="shared" si="54"/>
        <v>#DIV/0!</v>
      </c>
      <c r="CG74" s="96" t="e">
        <f t="shared" si="54"/>
        <v>#DIV/0!</v>
      </c>
      <c r="CH74" s="96" t="e">
        <f t="shared" si="54"/>
        <v>#DIV/0!</v>
      </c>
      <c r="CI74" s="96" t="e">
        <f t="shared" si="54"/>
        <v>#DIV/0!</v>
      </c>
      <c r="CJ74" s="96" t="e">
        <f t="shared" si="54"/>
        <v>#DIV/0!</v>
      </c>
      <c r="CK74" s="96" t="e">
        <f t="shared" si="54"/>
        <v>#DIV/0!</v>
      </c>
      <c r="CL74" s="96" t="e">
        <f t="shared" si="54"/>
        <v>#DIV/0!</v>
      </c>
      <c r="CM74" s="96" t="e">
        <f t="shared" si="54"/>
        <v>#DIV/0!</v>
      </c>
      <c r="CN74" s="94" t="e">
        <f t="shared" si="54"/>
        <v>#DIV/0!</v>
      </c>
      <c r="CO74" s="96" t="e">
        <f t="shared" si="54"/>
        <v>#DIV/0!</v>
      </c>
      <c r="CP74" s="96" t="e">
        <f t="shared" si="54"/>
        <v>#DIV/0!</v>
      </c>
      <c r="CQ74" s="96" t="e">
        <f t="shared" si="54"/>
        <v>#DIV/0!</v>
      </c>
      <c r="CR74" s="96" t="e">
        <f t="shared" si="54"/>
        <v>#DIV/0!</v>
      </c>
      <c r="CS74" s="96" t="e">
        <f t="shared" si="54"/>
        <v>#DIV/0!</v>
      </c>
      <c r="CT74" s="96" t="e">
        <f t="shared" si="54"/>
        <v>#DIV/0!</v>
      </c>
      <c r="CU74" s="96" t="e">
        <f t="shared" si="54"/>
        <v>#DIV/0!</v>
      </c>
      <c r="CV74" s="96" t="e">
        <f t="shared" si="54"/>
        <v>#DIV/0!</v>
      </c>
      <c r="CW74" s="96" t="e">
        <f t="shared" si="54"/>
        <v>#DIV/0!</v>
      </c>
      <c r="CX74" s="96" t="e">
        <f t="shared" si="54"/>
        <v>#DIV/0!</v>
      </c>
      <c r="CY74" s="94" t="e">
        <f t="shared" si="54"/>
        <v>#DIV/0!</v>
      </c>
    </row>
    <row r="75" spans="1:103" x14ac:dyDescent="0.25">
      <c r="A75" s="20" t="s">
        <v>184</v>
      </c>
      <c r="B75" s="109" t="e">
        <f t="shared" si="45"/>
        <v>#DIV/0!</v>
      </c>
      <c r="C75" s="98"/>
      <c r="D75" s="108"/>
      <c r="E75" s="107" t="e">
        <f t="shared" ref="E75:AJ75" si="55">SUM(E33/E$50)</f>
        <v>#DIV/0!</v>
      </c>
      <c r="F75" s="107" t="e">
        <f t="shared" si="55"/>
        <v>#DIV/0!</v>
      </c>
      <c r="G75" s="107" t="e">
        <f t="shared" si="55"/>
        <v>#DIV/0!</v>
      </c>
      <c r="H75" s="107" t="e">
        <f t="shared" si="55"/>
        <v>#DIV/0!</v>
      </c>
      <c r="I75" s="107" t="e">
        <f t="shared" si="55"/>
        <v>#DIV/0!</v>
      </c>
      <c r="J75" s="107" t="e">
        <f t="shared" si="55"/>
        <v>#DIV/0!</v>
      </c>
      <c r="K75" s="107" t="e">
        <f t="shared" si="55"/>
        <v>#DIV/0!</v>
      </c>
      <c r="L75" s="107" t="e">
        <f t="shared" si="55"/>
        <v>#DIV/0!</v>
      </c>
      <c r="M75" s="107" t="e">
        <f t="shared" si="55"/>
        <v>#DIV/0!</v>
      </c>
      <c r="N75" s="107" t="e">
        <f t="shared" si="55"/>
        <v>#DIV/0!</v>
      </c>
      <c r="O75" s="94" t="e">
        <f t="shared" si="55"/>
        <v>#DIV/0!</v>
      </c>
      <c r="P75" s="96" t="e">
        <f t="shared" si="55"/>
        <v>#DIV/0!</v>
      </c>
      <c r="Q75" s="96" t="e">
        <f t="shared" si="55"/>
        <v>#DIV/0!</v>
      </c>
      <c r="R75" s="96" t="e">
        <f t="shared" si="55"/>
        <v>#DIV/0!</v>
      </c>
      <c r="S75" s="96" t="e">
        <f t="shared" si="55"/>
        <v>#DIV/0!</v>
      </c>
      <c r="T75" s="96" t="e">
        <f t="shared" si="55"/>
        <v>#DIV/0!</v>
      </c>
      <c r="U75" s="96" t="e">
        <f t="shared" si="55"/>
        <v>#DIV/0!</v>
      </c>
      <c r="V75" s="96" t="e">
        <f t="shared" si="55"/>
        <v>#DIV/0!</v>
      </c>
      <c r="W75" s="96" t="e">
        <f t="shared" si="55"/>
        <v>#DIV/0!</v>
      </c>
      <c r="X75" s="96" t="e">
        <f t="shared" si="55"/>
        <v>#DIV/0!</v>
      </c>
      <c r="Y75" s="96" t="e">
        <f t="shared" si="55"/>
        <v>#DIV/0!</v>
      </c>
      <c r="Z75" s="94" t="e">
        <f t="shared" si="55"/>
        <v>#DIV/0!</v>
      </c>
      <c r="AA75" s="96" t="e">
        <f t="shared" si="55"/>
        <v>#DIV/0!</v>
      </c>
      <c r="AB75" s="96" t="e">
        <f t="shared" si="55"/>
        <v>#DIV/0!</v>
      </c>
      <c r="AC75" s="96" t="e">
        <f t="shared" si="55"/>
        <v>#DIV/0!</v>
      </c>
      <c r="AD75" s="96" t="e">
        <f t="shared" si="55"/>
        <v>#DIV/0!</v>
      </c>
      <c r="AE75" s="96" t="e">
        <f t="shared" si="55"/>
        <v>#DIV/0!</v>
      </c>
      <c r="AF75" s="96" t="e">
        <f t="shared" si="55"/>
        <v>#DIV/0!</v>
      </c>
      <c r="AG75" s="96" t="e">
        <f t="shared" si="55"/>
        <v>#DIV/0!</v>
      </c>
      <c r="AH75" s="96" t="e">
        <f t="shared" si="55"/>
        <v>#DIV/0!</v>
      </c>
      <c r="AI75" s="96" t="e">
        <f t="shared" si="55"/>
        <v>#DIV/0!</v>
      </c>
      <c r="AJ75" s="96" t="e">
        <f t="shared" si="55"/>
        <v>#DIV/0!</v>
      </c>
      <c r="AK75" s="94" t="e">
        <f t="shared" ref="AK75:BP75" si="56">SUM(AK33/AK$50)</f>
        <v>#DIV/0!</v>
      </c>
      <c r="AL75" s="96" t="e">
        <f t="shared" si="56"/>
        <v>#DIV/0!</v>
      </c>
      <c r="AM75" s="96" t="e">
        <f t="shared" si="56"/>
        <v>#DIV/0!</v>
      </c>
      <c r="AN75" s="96" t="e">
        <f t="shared" si="56"/>
        <v>#DIV/0!</v>
      </c>
      <c r="AO75" s="96" t="e">
        <f t="shared" si="56"/>
        <v>#DIV/0!</v>
      </c>
      <c r="AP75" s="96" t="e">
        <f t="shared" si="56"/>
        <v>#DIV/0!</v>
      </c>
      <c r="AQ75" s="96" t="e">
        <f t="shared" si="56"/>
        <v>#DIV/0!</v>
      </c>
      <c r="AR75" s="96" t="e">
        <f t="shared" si="56"/>
        <v>#DIV/0!</v>
      </c>
      <c r="AS75" s="96" t="e">
        <f t="shared" si="56"/>
        <v>#DIV/0!</v>
      </c>
      <c r="AT75" s="96" t="e">
        <f t="shared" si="56"/>
        <v>#DIV/0!</v>
      </c>
      <c r="AU75" s="96" t="e">
        <f t="shared" si="56"/>
        <v>#DIV/0!</v>
      </c>
      <c r="AV75" s="94" t="e">
        <f t="shared" si="56"/>
        <v>#DIV/0!</v>
      </c>
      <c r="AW75" s="96" t="e">
        <f t="shared" si="56"/>
        <v>#DIV/0!</v>
      </c>
      <c r="AX75" s="96" t="e">
        <f t="shared" si="56"/>
        <v>#DIV/0!</v>
      </c>
      <c r="AY75" s="96" t="e">
        <f t="shared" si="56"/>
        <v>#DIV/0!</v>
      </c>
      <c r="AZ75" s="96" t="e">
        <f t="shared" si="56"/>
        <v>#DIV/0!</v>
      </c>
      <c r="BA75" s="96" t="e">
        <f t="shared" si="56"/>
        <v>#DIV/0!</v>
      </c>
      <c r="BB75" s="96" t="e">
        <f t="shared" si="56"/>
        <v>#DIV/0!</v>
      </c>
      <c r="BC75" s="96" t="e">
        <f t="shared" si="56"/>
        <v>#DIV/0!</v>
      </c>
      <c r="BD75" s="96" t="e">
        <f t="shared" si="56"/>
        <v>#DIV/0!</v>
      </c>
      <c r="BE75" s="96" t="e">
        <f t="shared" si="56"/>
        <v>#DIV/0!</v>
      </c>
      <c r="BF75" s="96" t="e">
        <f t="shared" si="56"/>
        <v>#DIV/0!</v>
      </c>
      <c r="BG75" s="94" t="e">
        <f t="shared" si="56"/>
        <v>#DIV/0!</v>
      </c>
      <c r="BH75" s="96" t="e">
        <f t="shared" si="56"/>
        <v>#DIV/0!</v>
      </c>
      <c r="BI75" s="96" t="e">
        <f t="shared" si="56"/>
        <v>#DIV/0!</v>
      </c>
      <c r="BJ75" s="96" t="e">
        <f t="shared" si="56"/>
        <v>#DIV/0!</v>
      </c>
      <c r="BK75" s="96" t="e">
        <f t="shared" si="56"/>
        <v>#DIV/0!</v>
      </c>
      <c r="BL75" s="96" t="e">
        <f t="shared" si="56"/>
        <v>#DIV/0!</v>
      </c>
      <c r="BM75" s="96" t="e">
        <f t="shared" si="56"/>
        <v>#DIV/0!</v>
      </c>
      <c r="BN75" s="96" t="e">
        <f t="shared" si="56"/>
        <v>#DIV/0!</v>
      </c>
      <c r="BO75" s="96" t="e">
        <f t="shared" si="56"/>
        <v>#DIV/0!</v>
      </c>
      <c r="BP75" s="96" t="e">
        <f t="shared" si="56"/>
        <v>#DIV/0!</v>
      </c>
      <c r="BQ75" s="96" t="e">
        <f t="shared" ref="BQ75:CY75" si="57">SUM(BQ33/BQ$50)</f>
        <v>#DIV/0!</v>
      </c>
      <c r="BR75" s="94" t="e">
        <f t="shared" si="57"/>
        <v>#DIV/0!</v>
      </c>
      <c r="BS75" s="96" t="e">
        <f t="shared" si="57"/>
        <v>#DIV/0!</v>
      </c>
      <c r="BT75" s="96" t="e">
        <f t="shared" si="57"/>
        <v>#DIV/0!</v>
      </c>
      <c r="BU75" s="96" t="e">
        <f t="shared" si="57"/>
        <v>#DIV/0!</v>
      </c>
      <c r="BV75" s="96" t="e">
        <f t="shared" si="57"/>
        <v>#DIV/0!</v>
      </c>
      <c r="BW75" s="96" t="e">
        <f t="shared" si="57"/>
        <v>#DIV/0!</v>
      </c>
      <c r="BX75" s="96" t="e">
        <f t="shared" si="57"/>
        <v>#DIV/0!</v>
      </c>
      <c r="BY75" s="96" t="e">
        <f t="shared" si="57"/>
        <v>#DIV/0!</v>
      </c>
      <c r="BZ75" s="96" t="e">
        <f t="shared" si="57"/>
        <v>#DIV/0!</v>
      </c>
      <c r="CA75" s="96" t="e">
        <f t="shared" si="57"/>
        <v>#DIV/0!</v>
      </c>
      <c r="CB75" s="96" t="e">
        <f t="shared" si="57"/>
        <v>#DIV/0!</v>
      </c>
      <c r="CC75" s="94" t="e">
        <f t="shared" si="57"/>
        <v>#DIV/0!</v>
      </c>
      <c r="CD75" s="96" t="e">
        <f t="shared" si="57"/>
        <v>#DIV/0!</v>
      </c>
      <c r="CE75" s="96" t="e">
        <f t="shared" si="57"/>
        <v>#DIV/0!</v>
      </c>
      <c r="CF75" s="96" t="e">
        <f t="shared" si="57"/>
        <v>#DIV/0!</v>
      </c>
      <c r="CG75" s="96" t="e">
        <f t="shared" si="57"/>
        <v>#DIV/0!</v>
      </c>
      <c r="CH75" s="96" t="e">
        <f t="shared" si="57"/>
        <v>#DIV/0!</v>
      </c>
      <c r="CI75" s="96" t="e">
        <f t="shared" si="57"/>
        <v>#DIV/0!</v>
      </c>
      <c r="CJ75" s="96" t="e">
        <f t="shared" si="57"/>
        <v>#DIV/0!</v>
      </c>
      <c r="CK75" s="96" t="e">
        <f t="shared" si="57"/>
        <v>#DIV/0!</v>
      </c>
      <c r="CL75" s="96" t="e">
        <f t="shared" si="57"/>
        <v>#DIV/0!</v>
      </c>
      <c r="CM75" s="96" t="e">
        <f t="shared" si="57"/>
        <v>#DIV/0!</v>
      </c>
      <c r="CN75" s="94" t="e">
        <f t="shared" si="57"/>
        <v>#DIV/0!</v>
      </c>
      <c r="CO75" s="96" t="e">
        <f t="shared" si="57"/>
        <v>#DIV/0!</v>
      </c>
      <c r="CP75" s="96" t="e">
        <f t="shared" si="57"/>
        <v>#DIV/0!</v>
      </c>
      <c r="CQ75" s="96" t="e">
        <f t="shared" si="57"/>
        <v>#DIV/0!</v>
      </c>
      <c r="CR75" s="96" t="e">
        <f t="shared" si="57"/>
        <v>#DIV/0!</v>
      </c>
      <c r="CS75" s="96" t="e">
        <f t="shared" si="57"/>
        <v>#DIV/0!</v>
      </c>
      <c r="CT75" s="96" t="e">
        <f t="shared" si="57"/>
        <v>#DIV/0!</v>
      </c>
      <c r="CU75" s="96" t="e">
        <f t="shared" si="57"/>
        <v>#DIV/0!</v>
      </c>
      <c r="CV75" s="96" t="e">
        <f t="shared" si="57"/>
        <v>#DIV/0!</v>
      </c>
      <c r="CW75" s="96" t="e">
        <f t="shared" si="57"/>
        <v>#DIV/0!</v>
      </c>
      <c r="CX75" s="96" t="e">
        <f t="shared" si="57"/>
        <v>#DIV/0!</v>
      </c>
      <c r="CY75" s="94" t="e">
        <f t="shared" si="57"/>
        <v>#DIV/0!</v>
      </c>
    </row>
    <row r="76" spans="1:103" x14ac:dyDescent="0.25">
      <c r="A76" s="20" t="s">
        <v>81</v>
      </c>
      <c r="B76" s="109" t="e">
        <f t="shared" si="45"/>
        <v>#DIV/0!</v>
      </c>
      <c r="C76" s="98"/>
      <c r="D76" s="108"/>
      <c r="E76" s="107" t="e">
        <f t="shared" ref="E76:AJ76" si="58">SUM(E34/E$50)</f>
        <v>#DIV/0!</v>
      </c>
      <c r="F76" s="107" t="e">
        <f t="shared" si="58"/>
        <v>#DIV/0!</v>
      </c>
      <c r="G76" s="107" t="e">
        <f t="shared" si="58"/>
        <v>#DIV/0!</v>
      </c>
      <c r="H76" s="107" t="e">
        <f t="shared" si="58"/>
        <v>#DIV/0!</v>
      </c>
      <c r="I76" s="107" t="e">
        <f t="shared" si="58"/>
        <v>#DIV/0!</v>
      </c>
      <c r="J76" s="107" t="e">
        <f t="shared" si="58"/>
        <v>#DIV/0!</v>
      </c>
      <c r="K76" s="107" t="e">
        <f t="shared" si="58"/>
        <v>#DIV/0!</v>
      </c>
      <c r="L76" s="107" t="e">
        <f t="shared" si="58"/>
        <v>#DIV/0!</v>
      </c>
      <c r="M76" s="107" t="e">
        <f t="shared" si="58"/>
        <v>#DIV/0!</v>
      </c>
      <c r="N76" s="107" t="e">
        <f t="shared" si="58"/>
        <v>#DIV/0!</v>
      </c>
      <c r="O76" s="94" t="e">
        <f t="shared" si="58"/>
        <v>#DIV/0!</v>
      </c>
      <c r="P76" s="96" t="e">
        <f t="shared" si="58"/>
        <v>#DIV/0!</v>
      </c>
      <c r="Q76" s="96" t="e">
        <f t="shared" si="58"/>
        <v>#DIV/0!</v>
      </c>
      <c r="R76" s="96" t="e">
        <f t="shared" si="58"/>
        <v>#DIV/0!</v>
      </c>
      <c r="S76" s="96" t="e">
        <f t="shared" si="58"/>
        <v>#DIV/0!</v>
      </c>
      <c r="T76" s="96" t="e">
        <f t="shared" si="58"/>
        <v>#DIV/0!</v>
      </c>
      <c r="U76" s="96" t="e">
        <f t="shared" si="58"/>
        <v>#DIV/0!</v>
      </c>
      <c r="V76" s="96" t="e">
        <f t="shared" si="58"/>
        <v>#DIV/0!</v>
      </c>
      <c r="W76" s="96" t="e">
        <f t="shared" si="58"/>
        <v>#DIV/0!</v>
      </c>
      <c r="X76" s="96" t="e">
        <f t="shared" si="58"/>
        <v>#DIV/0!</v>
      </c>
      <c r="Y76" s="96" t="e">
        <f t="shared" si="58"/>
        <v>#DIV/0!</v>
      </c>
      <c r="Z76" s="94" t="e">
        <f t="shared" si="58"/>
        <v>#DIV/0!</v>
      </c>
      <c r="AA76" s="96" t="e">
        <f t="shared" si="58"/>
        <v>#DIV/0!</v>
      </c>
      <c r="AB76" s="96" t="e">
        <f t="shared" si="58"/>
        <v>#DIV/0!</v>
      </c>
      <c r="AC76" s="96" t="e">
        <f t="shared" si="58"/>
        <v>#DIV/0!</v>
      </c>
      <c r="AD76" s="96" t="e">
        <f t="shared" si="58"/>
        <v>#DIV/0!</v>
      </c>
      <c r="AE76" s="96" t="e">
        <f t="shared" si="58"/>
        <v>#DIV/0!</v>
      </c>
      <c r="AF76" s="96" t="e">
        <f t="shared" si="58"/>
        <v>#DIV/0!</v>
      </c>
      <c r="AG76" s="96" t="e">
        <f t="shared" si="58"/>
        <v>#DIV/0!</v>
      </c>
      <c r="AH76" s="96" t="e">
        <f t="shared" si="58"/>
        <v>#DIV/0!</v>
      </c>
      <c r="AI76" s="96" t="e">
        <f t="shared" si="58"/>
        <v>#DIV/0!</v>
      </c>
      <c r="AJ76" s="96" t="e">
        <f t="shared" si="58"/>
        <v>#DIV/0!</v>
      </c>
      <c r="AK76" s="94" t="e">
        <f t="shared" ref="AK76:BP76" si="59">SUM(AK34/AK$50)</f>
        <v>#DIV/0!</v>
      </c>
      <c r="AL76" s="96" t="e">
        <f t="shared" si="59"/>
        <v>#DIV/0!</v>
      </c>
      <c r="AM76" s="96" t="e">
        <f t="shared" si="59"/>
        <v>#DIV/0!</v>
      </c>
      <c r="AN76" s="96" t="e">
        <f t="shared" si="59"/>
        <v>#DIV/0!</v>
      </c>
      <c r="AO76" s="96" t="e">
        <f t="shared" si="59"/>
        <v>#DIV/0!</v>
      </c>
      <c r="AP76" s="96" t="e">
        <f t="shared" si="59"/>
        <v>#DIV/0!</v>
      </c>
      <c r="AQ76" s="96" t="e">
        <f t="shared" si="59"/>
        <v>#DIV/0!</v>
      </c>
      <c r="AR76" s="96" t="e">
        <f t="shared" si="59"/>
        <v>#DIV/0!</v>
      </c>
      <c r="AS76" s="96" t="e">
        <f t="shared" si="59"/>
        <v>#DIV/0!</v>
      </c>
      <c r="AT76" s="96" t="e">
        <f t="shared" si="59"/>
        <v>#DIV/0!</v>
      </c>
      <c r="AU76" s="96" t="e">
        <f t="shared" si="59"/>
        <v>#DIV/0!</v>
      </c>
      <c r="AV76" s="94" t="e">
        <f t="shared" si="59"/>
        <v>#DIV/0!</v>
      </c>
      <c r="AW76" s="96" t="e">
        <f t="shared" si="59"/>
        <v>#DIV/0!</v>
      </c>
      <c r="AX76" s="96" t="e">
        <f t="shared" si="59"/>
        <v>#DIV/0!</v>
      </c>
      <c r="AY76" s="96" t="e">
        <f t="shared" si="59"/>
        <v>#DIV/0!</v>
      </c>
      <c r="AZ76" s="96" t="e">
        <f t="shared" si="59"/>
        <v>#DIV/0!</v>
      </c>
      <c r="BA76" s="96" t="e">
        <f t="shared" si="59"/>
        <v>#DIV/0!</v>
      </c>
      <c r="BB76" s="96" t="e">
        <f t="shared" si="59"/>
        <v>#DIV/0!</v>
      </c>
      <c r="BC76" s="96" t="e">
        <f t="shared" si="59"/>
        <v>#DIV/0!</v>
      </c>
      <c r="BD76" s="96" t="e">
        <f t="shared" si="59"/>
        <v>#DIV/0!</v>
      </c>
      <c r="BE76" s="96" t="e">
        <f t="shared" si="59"/>
        <v>#DIV/0!</v>
      </c>
      <c r="BF76" s="96" t="e">
        <f t="shared" si="59"/>
        <v>#DIV/0!</v>
      </c>
      <c r="BG76" s="94" t="e">
        <f t="shared" si="59"/>
        <v>#DIV/0!</v>
      </c>
      <c r="BH76" s="96" t="e">
        <f t="shared" si="59"/>
        <v>#DIV/0!</v>
      </c>
      <c r="BI76" s="96" t="e">
        <f t="shared" si="59"/>
        <v>#DIV/0!</v>
      </c>
      <c r="BJ76" s="96" t="e">
        <f t="shared" si="59"/>
        <v>#DIV/0!</v>
      </c>
      <c r="BK76" s="96" t="e">
        <f t="shared" si="59"/>
        <v>#DIV/0!</v>
      </c>
      <c r="BL76" s="96" t="e">
        <f t="shared" si="59"/>
        <v>#DIV/0!</v>
      </c>
      <c r="BM76" s="96" t="e">
        <f t="shared" si="59"/>
        <v>#DIV/0!</v>
      </c>
      <c r="BN76" s="96" t="e">
        <f t="shared" si="59"/>
        <v>#DIV/0!</v>
      </c>
      <c r="BO76" s="96" t="e">
        <f t="shared" si="59"/>
        <v>#DIV/0!</v>
      </c>
      <c r="BP76" s="96" t="e">
        <f t="shared" si="59"/>
        <v>#DIV/0!</v>
      </c>
      <c r="BQ76" s="96" t="e">
        <f t="shared" ref="BQ76:CY76" si="60">SUM(BQ34/BQ$50)</f>
        <v>#DIV/0!</v>
      </c>
      <c r="BR76" s="94" t="e">
        <f t="shared" si="60"/>
        <v>#DIV/0!</v>
      </c>
      <c r="BS76" s="96" t="e">
        <f t="shared" si="60"/>
        <v>#DIV/0!</v>
      </c>
      <c r="BT76" s="96" t="e">
        <f t="shared" si="60"/>
        <v>#DIV/0!</v>
      </c>
      <c r="BU76" s="96" t="e">
        <f t="shared" si="60"/>
        <v>#DIV/0!</v>
      </c>
      <c r="BV76" s="96" t="e">
        <f t="shared" si="60"/>
        <v>#DIV/0!</v>
      </c>
      <c r="BW76" s="96" t="e">
        <f t="shared" si="60"/>
        <v>#DIV/0!</v>
      </c>
      <c r="BX76" s="96" t="e">
        <f t="shared" si="60"/>
        <v>#DIV/0!</v>
      </c>
      <c r="BY76" s="96" t="e">
        <f t="shared" si="60"/>
        <v>#DIV/0!</v>
      </c>
      <c r="BZ76" s="96" t="e">
        <f t="shared" si="60"/>
        <v>#DIV/0!</v>
      </c>
      <c r="CA76" s="96" t="e">
        <f t="shared" si="60"/>
        <v>#DIV/0!</v>
      </c>
      <c r="CB76" s="96" t="e">
        <f t="shared" si="60"/>
        <v>#DIV/0!</v>
      </c>
      <c r="CC76" s="94" t="e">
        <f t="shared" si="60"/>
        <v>#DIV/0!</v>
      </c>
      <c r="CD76" s="96" t="e">
        <f t="shared" si="60"/>
        <v>#DIV/0!</v>
      </c>
      <c r="CE76" s="96" t="e">
        <f t="shared" si="60"/>
        <v>#DIV/0!</v>
      </c>
      <c r="CF76" s="96" t="e">
        <f t="shared" si="60"/>
        <v>#DIV/0!</v>
      </c>
      <c r="CG76" s="96" t="e">
        <f t="shared" si="60"/>
        <v>#DIV/0!</v>
      </c>
      <c r="CH76" s="96" t="e">
        <f t="shared" si="60"/>
        <v>#DIV/0!</v>
      </c>
      <c r="CI76" s="96" t="e">
        <f t="shared" si="60"/>
        <v>#DIV/0!</v>
      </c>
      <c r="CJ76" s="96" t="e">
        <f t="shared" si="60"/>
        <v>#DIV/0!</v>
      </c>
      <c r="CK76" s="96" t="e">
        <f t="shared" si="60"/>
        <v>#DIV/0!</v>
      </c>
      <c r="CL76" s="96" t="e">
        <f t="shared" si="60"/>
        <v>#DIV/0!</v>
      </c>
      <c r="CM76" s="96" t="e">
        <f t="shared" si="60"/>
        <v>#DIV/0!</v>
      </c>
      <c r="CN76" s="94" t="e">
        <f t="shared" si="60"/>
        <v>#DIV/0!</v>
      </c>
      <c r="CO76" s="96" t="e">
        <f t="shared" si="60"/>
        <v>#DIV/0!</v>
      </c>
      <c r="CP76" s="96" t="e">
        <f t="shared" si="60"/>
        <v>#DIV/0!</v>
      </c>
      <c r="CQ76" s="96" t="e">
        <f t="shared" si="60"/>
        <v>#DIV/0!</v>
      </c>
      <c r="CR76" s="96" t="e">
        <f t="shared" si="60"/>
        <v>#DIV/0!</v>
      </c>
      <c r="CS76" s="96" t="e">
        <f t="shared" si="60"/>
        <v>#DIV/0!</v>
      </c>
      <c r="CT76" s="96" t="e">
        <f t="shared" si="60"/>
        <v>#DIV/0!</v>
      </c>
      <c r="CU76" s="96" t="e">
        <f t="shared" si="60"/>
        <v>#DIV/0!</v>
      </c>
      <c r="CV76" s="96" t="e">
        <f t="shared" si="60"/>
        <v>#DIV/0!</v>
      </c>
      <c r="CW76" s="96" t="e">
        <f t="shared" si="60"/>
        <v>#DIV/0!</v>
      </c>
      <c r="CX76" s="96" t="e">
        <f t="shared" si="60"/>
        <v>#DIV/0!</v>
      </c>
      <c r="CY76" s="94" t="e">
        <f t="shared" si="60"/>
        <v>#DIV/0!</v>
      </c>
    </row>
    <row r="77" spans="1:103" x14ac:dyDescent="0.25">
      <c r="A77" s="20" t="s">
        <v>251</v>
      </c>
      <c r="B77" s="109" t="e">
        <f t="shared" si="45"/>
        <v>#DIV/0!</v>
      </c>
      <c r="C77" s="98"/>
      <c r="D77" s="108"/>
      <c r="E77" s="107" t="e">
        <f t="shared" ref="E77:AJ77" si="61">SUM(E35/E$50)</f>
        <v>#DIV/0!</v>
      </c>
      <c r="F77" s="107" t="e">
        <f t="shared" si="61"/>
        <v>#DIV/0!</v>
      </c>
      <c r="G77" s="107" t="e">
        <f t="shared" si="61"/>
        <v>#DIV/0!</v>
      </c>
      <c r="H77" s="107" t="e">
        <f t="shared" si="61"/>
        <v>#DIV/0!</v>
      </c>
      <c r="I77" s="107" t="e">
        <f t="shared" si="61"/>
        <v>#DIV/0!</v>
      </c>
      <c r="J77" s="107" t="e">
        <f t="shared" si="61"/>
        <v>#DIV/0!</v>
      </c>
      <c r="K77" s="107" t="e">
        <f t="shared" si="61"/>
        <v>#DIV/0!</v>
      </c>
      <c r="L77" s="107" t="e">
        <f t="shared" si="61"/>
        <v>#DIV/0!</v>
      </c>
      <c r="M77" s="107" t="e">
        <f t="shared" si="61"/>
        <v>#DIV/0!</v>
      </c>
      <c r="N77" s="107" t="e">
        <f t="shared" si="61"/>
        <v>#DIV/0!</v>
      </c>
      <c r="O77" s="94" t="e">
        <f t="shared" si="61"/>
        <v>#DIV/0!</v>
      </c>
      <c r="P77" s="96" t="e">
        <f t="shared" si="61"/>
        <v>#DIV/0!</v>
      </c>
      <c r="Q77" s="96" t="e">
        <f t="shared" si="61"/>
        <v>#DIV/0!</v>
      </c>
      <c r="R77" s="96" t="e">
        <f t="shared" si="61"/>
        <v>#DIV/0!</v>
      </c>
      <c r="S77" s="96" t="e">
        <f t="shared" si="61"/>
        <v>#DIV/0!</v>
      </c>
      <c r="T77" s="96" t="e">
        <f t="shared" si="61"/>
        <v>#DIV/0!</v>
      </c>
      <c r="U77" s="96" t="e">
        <f t="shared" si="61"/>
        <v>#DIV/0!</v>
      </c>
      <c r="V77" s="96" t="e">
        <f t="shared" si="61"/>
        <v>#DIV/0!</v>
      </c>
      <c r="W77" s="96" t="e">
        <f t="shared" si="61"/>
        <v>#DIV/0!</v>
      </c>
      <c r="X77" s="96" t="e">
        <f t="shared" si="61"/>
        <v>#DIV/0!</v>
      </c>
      <c r="Y77" s="96" t="e">
        <f t="shared" si="61"/>
        <v>#DIV/0!</v>
      </c>
      <c r="Z77" s="94" t="e">
        <f t="shared" si="61"/>
        <v>#DIV/0!</v>
      </c>
      <c r="AA77" s="96" t="e">
        <f t="shared" si="61"/>
        <v>#DIV/0!</v>
      </c>
      <c r="AB77" s="96" t="e">
        <f t="shared" si="61"/>
        <v>#DIV/0!</v>
      </c>
      <c r="AC77" s="96" t="e">
        <f t="shared" si="61"/>
        <v>#DIV/0!</v>
      </c>
      <c r="AD77" s="96" t="e">
        <f t="shared" si="61"/>
        <v>#DIV/0!</v>
      </c>
      <c r="AE77" s="96" t="e">
        <f t="shared" si="61"/>
        <v>#DIV/0!</v>
      </c>
      <c r="AF77" s="96" t="e">
        <f t="shared" si="61"/>
        <v>#DIV/0!</v>
      </c>
      <c r="AG77" s="96" t="e">
        <f t="shared" si="61"/>
        <v>#DIV/0!</v>
      </c>
      <c r="AH77" s="96" t="e">
        <f t="shared" si="61"/>
        <v>#DIV/0!</v>
      </c>
      <c r="AI77" s="96" t="e">
        <f t="shared" si="61"/>
        <v>#DIV/0!</v>
      </c>
      <c r="AJ77" s="96" t="e">
        <f t="shared" si="61"/>
        <v>#DIV/0!</v>
      </c>
      <c r="AK77" s="94" t="e">
        <f t="shared" ref="AK77:BP77" si="62">SUM(AK35/AK$50)</f>
        <v>#DIV/0!</v>
      </c>
      <c r="AL77" s="96" t="e">
        <f t="shared" si="62"/>
        <v>#DIV/0!</v>
      </c>
      <c r="AM77" s="96" t="e">
        <f t="shared" si="62"/>
        <v>#DIV/0!</v>
      </c>
      <c r="AN77" s="96" t="e">
        <f t="shared" si="62"/>
        <v>#DIV/0!</v>
      </c>
      <c r="AO77" s="96" t="e">
        <f t="shared" si="62"/>
        <v>#DIV/0!</v>
      </c>
      <c r="AP77" s="96" t="e">
        <f t="shared" si="62"/>
        <v>#DIV/0!</v>
      </c>
      <c r="AQ77" s="96" t="e">
        <f t="shared" si="62"/>
        <v>#DIV/0!</v>
      </c>
      <c r="AR77" s="96" t="e">
        <f t="shared" si="62"/>
        <v>#DIV/0!</v>
      </c>
      <c r="AS77" s="96" t="e">
        <f t="shared" si="62"/>
        <v>#DIV/0!</v>
      </c>
      <c r="AT77" s="96" t="e">
        <f t="shared" si="62"/>
        <v>#DIV/0!</v>
      </c>
      <c r="AU77" s="96" t="e">
        <f t="shared" si="62"/>
        <v>#DIV/0!</v>
      </c>
      <c r="AV77" s="94" t="e">
        <f t="shared" si="62"/>
        <v>#DIV/0!</v>
      </c>
      <c r="AW77" s="96" t="e">
        <f t="shared" si="62"/>
        <v>#DIV/0!</v>
      </c>
      <c r="AX77" s="96" t="e">
        <f t="shared" si="62"/>
        <v>#DIV/0!</v>
      </c>
      <c r="AY77" s="96" t="e">
        <f t="shared" si="62"/>
        <v>#DIV/0!</v>
      </c>
      <c r="AZ77" s="96" t="e">
        <f t="shared" si="62"/>
        <v>#DIV/0!</v>
      </c>
      <c r="BA77" s="96" t="e">
        <f t="shared" si="62"/>
        <v>#DIV/0!</v>
      </c>
      <c r="BB77" s="96" t="e">
        <f t="shared" si="62"/>
        <v>#DIV/0!</v>
      </c>
      <c r="BC77" s="96" t="e">
        <f t="shared" si="62"/>
        <v>#DIV/0!</v>
      </c>
      <c r="BD77" s="96" t="e">
        <f t="shared" si="62"/>
        <v>#DIV/0!</v>
      </c>
      <c r="BE77" s="96" t="e">
        <f t="shared" si="62"/>
        <v>#DIV/0!</v>
      </c>
      <c r="BF77" s="96" t="e">
        <f t="shared" si="62"/>
        <v>#DIV/0!</v>
      </c>
      <c r="BG77" s="94" t="e">
        <f t="shared" si="62"/>
        <v>#DIV/0!</v>
      </c>
      <c r="BH77" s="96" t="e">
        <f t="shared" si="62"/>
        <v>#DIV/0!</v>
      </c>
      <c r="BI77" s="96" t="e">
        <f t="shared" si="62"/>
        <v>#DIV/0!</v>
      </c>
      <c r="BJ77" s="96" t="e">
        <f t="shared" si="62"/>
        <v>#DIV/0!</v>
      </c>
      <c r="BK77" s="96" t="e">
        <f t="shared" si="62"/>
        <v>#DIV/0!</v>
      </c>
      <c r="BL77" s="96" t="e">
        <f t="shared" si="62"/>
        <v>#DIV/0!</v>
      </c>
      <c r="BM77" s="96" t="e">
        <f t="shared" si="62"/>
        <v>#DIV/0!</v>
      </c>
      <c r="BN77" s="96" t="e">
        <f t="shared" si="62"/>
        <v>#DIV/0!</v>
      </c>
      <c r="BO77" s="96" t="e">
        <f t="shared" si="62"/>
        <v>#DIV/0!</v>
      </c>
      <c r="BP77" s="96" t="e">
        <f t="shared" si="62"/>
        <v>#DIV/0!</v>
      </c>
      <c r="BQ77" s="96" t="e">
        <f t="shared" ref="BQ77:CY77" si="63">SUM(BQ35/BQ$50)</f>
        <v>#DIV/0!</v>
      </c>
      <c r="BR77" s="94" t="e">
        <f t="shared" si="63"/>
        <v>#DIV/0!</v>
      </c>
      <c r="BS77" s="96" t="e">
        <f t="shared" si="63"/>
        <v>#DIV/0!</v>
      </c>
      <c r="BT77" s="96" t="e">
        <f t="shared" si="63"/>
        <v>#DIV/0!</v>
      </c>
      <c r="BU77" s="96" t="e">
        <f t="shared" si="63"/>
        <v>#DIV/0!</v>
      </c>
      <c r="BV77" s="96" t="e">
        <f t="shared" si="63"/>
        <v>#DIV/0!</v>
      </c>
      <c r="BW77" s="96" t="e">
        <f t="shared" si="63"/>
        <v>#DIV/0!</v>
      </c>
      <c r="BX77" s="96" t="e">
        <f t="shared" si="63"/>
        <v>#DIV/0!</v>
      </c>
      <c r="BY77" s="96" t="e">
        <f t="shared" si="63"/>
        <v>#DIV/0!</v>
      </c>
      <c r="BZ77" s="96" t="e">
        <f t="shared" si="63"/>
        <v>#DIV/0!</v>
      </c>
      <c r="CA77" s="96" t="e">
        <f t="shared" si="63"/>
        <v>#DIV/0!</v>
      </c>
      <c r="CB77" s="96" t="e">
        <f t="shared" si="63"/>
        <v>#DIV/0!</v>
      </c>
      <c r="CC77" s="94" t="e">
        <f t="shared" si="63"/>
        <v>#DIV/0!</v>
      </c>
      <c r="CD77" s="96" t="e">
        <f t="shared" si="63"/>
        <v>#DIV/0!</v>
      </c>
      <c r="CE77" s="96" t="e">
        <f t="shared" si="63"/>
        <v>#DIV/0!</v>
      </c>
      <c r="CF77" s="96" t="e">
        <f t="shared" si="63"/>
        <v>#DIV/0!</v>
      </c>
      <c r="CG77" s="96" t="e">
        <f t="shared" si="63"/>
        <v>#DIV/0!</v>
      </c>
      <c r="CH77" s="96" t="e">
        <f t="shared" si="63"/>
        <v>#DIV/0!</v>
      </c>
      <c r="CI77" s="96" t="e">
        <f t="shared" si="63"/>
        <v>#DIV/0!</v>
      </c>
      <c r="CJ77" s="96" t="e">
        <f t="shared" si="63"/>
        <v>#DIV/0!</v>
      </c>
      <c r="CK77" s="96" t="e">
        <f t="shared" si="63"/>
        <v>#DIV/0!</v>
      </c>
      <c r="CL77" s="96" t="e">
        <f t="shared" si="63"/>
        <v>#DIV/0!</v>
      </c>
      <c r="CM77" s="96" t="e">
        <f t="shared" si="63"/>
        <v>#DIV/0!</v>
      </c>
      <c r="CN77" s="94" t="e">
        <f t="shared" si="63"/>
        <v>#DIV/0!</v>
      </c>
      <c r="CO77" s="96" t="e">
        <f t="shared" si="63"/>
        <v>#DIV/0!</v>
      </c>
      <c r="CP77" s="96" t="e">
        <f t="shared" si="63"/>
        <v>#DIV/0!</v>
      </c>
      <c r="CQ77" s="96" t="e">
        <f t="shared" si="63"/>
        <v>#DIV/0!</v>
      </c>
      <c r="CR77" s="96" t="e">
        <f t="shared" si="63"/>
        <v>#DIV/0!</v>
      </c>
      <c r="CS77" s="96" t="e">
        <f t="shared" si="63"/>
        <v>#DIV/0!</v>
      </c>
      <c r="CT77" s="96" t="e">
        <f t="shared" si="63"/>
        <v>#DIV/0!</v>
      </c>
      <c r="CU77" s="96" t="e">
        <f t="shared" si="63"/>
        <v>#DIV/0!</v>
      </c>
      <c r="CV77" s="96" t="e">
        <f t="shared" si="63"/>
        <v>#DIV/0!</v>
      </c>
      <c r="CW77" s="96" t="e">
        <f t="shared" si="63"/>
        <v>#DIV/0!</v>
      </c>
      <c r="CX77" s="96" t="e">
        <f t="shared" si="63"/>
        <v>#DIV/0!</v>
      </c>
      <c r="CY77" s="94" t="e">
        <f t="shared" si="63"/>
        <v>#DIV/0!</v>
      </c>
    </row>
    <row r="78" spans="1:103" x14ac:dyDescent="0.25">
      <c r="A78" s="20" t="s">
        <v>252</v>
      </c>
      <c r="B78" s="109" t="e">
        <f t="shared" si="45"/>
        <v>#DIV/0!</v>
      </c>
      <c r="C78" s="98"/>
      <c r="D78" s="108"/>
      <c r="E78" s="107" t="e">
        <f t="shared" ref="E78:AJ78" si="64">SUM(E36/E$50)</f>
        <v>#DIV/0!</v>
      </c>
      <c r="F78" s="107" t="e">
        <f t="shared" si="64"/>
        <v>#DIV/0!</v>
      </c>
      <c r="G78" s="107" t="e">
        <f t="shared" si="64"/>
        <v>#DIV/0!</v>
      </c>
      <c r="H78" s="107" t="e">
        <f t="shared" si="64"/>
        <v>#DIV/0!</v>
      </c>
      <c r="I78" s="107" t="e">
        <f t="shared" si="64"/>
        <v>#DIV/0!</v>
      </c>
      <c r="J78" s="107" t="e">
        <f t="shared" si="64"/>
        <v>#DIV/0!</v>
      </c>
      <c r="K78" s="107" t="e">
        <f t="shared" si="64"/>
        <v>#DIV/0!</v>
      </c>
      <c r="L78" s="107" t="e">
        <f t="shared" si="64"/>
        <v>#DIV/0!</v>
      </c>
      <c r="M78" s="107" t="e">
        <f t="shared" si="64"/>
        <v>#DIV/0!</v>
      </c>
      <c r="N78" s="107" t="e">
        <f t="shared" si="64"/>
        <v>#DIV/0!</v>
      </c>
      <c r="O78" s="94" t="e">
        <f t="shared" si="64"/>
        <v>#DIV/0!</v>
      </c>
      <c r="P78" s="96" t="e">
        <f t="shared" si="64"/>
        <v>#DIV/0!</v>
      </c>
      <c r="Q78" s="96" t="e">
        <f t="shared" si="64"/>
        <v>#DIV/0!</v>
      </c>
      <c r="R78" s="96" t="e">
        <f t="shared" si="64"/>
        <v>#DIV/0!</v>
      </c>
      <c r="S78" s="96" t="e">
        <f t="shared" si="64"/>
        <v>#DIV/0!</v>
      </c>
      <c r="T78" s="96" t="e">
        <f t="shared" si="64"/>
        <v>#DIV/0!</v>
      </c>
      <c r="U78" s="96" t="e">
        <f t="shared" si="64"/>
        <v>#DIV/0!</v>
      </c>
      <c r="V78" s="96" t="e">
        <f t="shared" si="64"/>
        <v>#DIV/0!</v>
      </c>
      <c r="W78" s="96" t="e">
        <f t="shared" si="64"/>
        <v>#DIV/0!</v>
      </c>
      <c r="X78" s="96" t="e">
        <f t="shared" si="64"/>
        <v>#DIV/0!</v>
      </c>
      <c r="Y78" s="96" t="e">
        <f t="shared" si="64"/>
        <v>#DIV/0!</v>
      </c>
      <c r="Z78" s="94" t="e">
        <f t="shared" si="64"/>
        <v>#DIV/0!</v>
      </c>
      <c r="AA78" s="96" t="e">
        <f t="shared" si="64"/>
        <v>#DIV/0!</v>
      </c>
      <c r="AB78" s="96" t="e">
        <f t="shared" si="64"/>
        <v>#DIV/0!</v>
      </c>
      <c r="AC78" s="96" t="e">
        <f t="shared" si="64"/>
        <v>#DIV/0!</v>
      </c>
      <c r="AD78" s="96" t="e">
        <f t="shared" si="64"/>
        <v>#DIV/0!</v>
      </c>
      <c r="AE78" s="96" t="e">
        <f t="shared" si="64"/>
        <v>#DIV/0!</v>
      </c>
      <c r="AF78" s="96" t="e">
        <f t="shared" si="64"/>
        <v>#DIV/0!</v>
      </c>
      <c r="AG78" s="96" t="e">
        <f t="shared" si="64"/>
        <v>#DIV/0!</v>
      </c>
      <c r="AH78" s="96" t="e">
        <f t="shared" si="64"/>
        <v>#DIV/0!</v>
      </c>
      <c r="AI78" s="96" t="e">
        <f t="shared" si="64"/>
        <v>#DIV/0!</v>
      </c>
      <c r="AJ78" s="96" t="e">
        <f t="shared" si="64"/>
        <v>#DIV/0!</v>
      </c>
      <c r="AK78" s="94" t="e">
        <f t="shared" ref="AK78:BP78" si="65">SUM(AK36/AK$50)</f>
        <v>#DIV/0!</v>
      </c>
      <c r="AL78" s="96" t="e">
        <f t="shared" si="65"/>
        <v>#DIV/0!</v>
      </c>
      <c r="AM78" s="96" t="e">
        <f t="shared" si="65"/>
        <v>#DIV/0!</v>
      </c>
      <c r="AN78" s="96" t="e">
        <f t="shared" si="65"/>
        <v>#DIV/0!</v>
      </c>
      <c r="AO78" s="96" t="e">
        <f t="shared" si="65"/>
        <v>#DIV/0!</v>
      </c>
      <c r="AP78" s="96" t="e">
        <f t="shared" si="65"/>
        <v>#DIV/0!</v>
      </c>
      <c r="AQ78" s="96" t="e">
        <f t="shared" si="65"/>
        <v>#DIV/0!</v>
      </c>
      <c r="AR78" s="96" t="e">
        <f t="shared" si="65"/>
        <v>#DIV/0!</v>
      </c>
      <c r="AS78" s="96" t="e">
        <f t="shared" si="65"/>
        <v>#DIV/0!</v>
      </c>
      <c r="AT78" s="96" t="e">
        <f t="shared" si="65"/>
        <v>#DIV/0!</v>
      </c>
      <c r="AU78" s="96" t="e">
        <f t="shared" si="65"/>
        <v>#DIV/0!</v>
      </c>
      <c r="AV78" s="94" t="e">
        <f t="shared" si="65"/>
        <v>#DIV/0!</v>
      </c>
      <c r="AW78" s="96" t="e">
        <f t="shared" si="65"/>
        <v>#DIV/0!</v>
      </c>
      <c r="AX78" s="96" t="e">
        <f t="shared" si="65"/>
        <v>#DIV/0!</v>
      </c>
      <c r="AY78" s="96" t="e">
        <f t="shared" si="65"/>
        <v>#DIV/0!</v>
      </c>
      <c r="AZ78" s="96" t="e">
        <f t="shared" si="65"/>
        <v>#DIV/0!</v>
      </c>
      <c r="BA78" s="96" t="e">
        <f t="shared" si="65"/>
        <v>#DIV/0!</v>
      </c>
      <c r="BB78" s="96" t="e">
        <f t="shared" si="65"/>
        <v>#DIV/0!</v>
      </c>
      <c r="BC78" s="96" t="e">
        <f t="shared" si="65"/>
        <v>#DIV/0!</v>
      </c>
      <c r="BD78" s="96" t="e">
        <f t="shared" si="65"/>
        <v>#DIV/0!</v>
      </c>
      <c r="BE78" s="96" t="e">
        <f t="shared" si="65"/>
        <v>#DIV/0!</v>
      </c>
      <c r="BF78" s="96" t="e">
        <f t="shared" si="65"/>
        <v>#DIV/0!</v>
      </c>
      <c r="BG78" s="94" t="e">
        <f t="shared" si="65"/>
        <v>#DIV/0!</v>
      </c>
      <c r="BH78" s="96" t="e">
        <f t="shared" si="65"/>
        <v>#DIV/0!</v>
      </c>
      <c r="BI78" s="96" t="e">
        <f t="shared" si="65"/>
        <v>#DIV/0!</v>
      </c>
      <c r="BJ78" s="96" t="e">
        <f t="shared" si="65"/>
        <v>#DIV/0!</v>
      </c>
      <c r="BK78" s="96" t="e">
        <f t="shared" si="65"/>
        <v>#DIV/0!</v>
      </c>
      <c r="BL78" s="96" t="e">
        <f t="shared" si="65"/>
        <v>#DIV/0!</v>
      </c>
      <c r="BM78" s="96" t="e">
        <f t="shared" si="65"/>
        <v>#DIV/0!</v>
      </c>
      <c r="BN78" s="96" t="e">
        <f t="shared" si="65"/>
        <v>#DIV/0!</v>
      </c>
      <c r="BO78" s="96" t="e">
        <f t="shared" si="65"/>
        <v>#DIV/0!</v>
      </c>
      <c r="BP78" s="96" t="e">
        <f t="shared" si="65"/>
        <v>#DIV/0!</v>
      </c>
      <c r="BQ78" s="96" t="e">
        <f t="shared" ref="BQ78:CY78" si="66">SUM(BQ36/BQ$50)</f>
        <v>#DIV/0!</v>
      </c>
      <c r="BR78" s="94" t="e">
        <f t="shared" si="66"/>
        <v>#DIV/0!</v>
      </c>
      <c r="BS78" s="96" t="e">
        <f t="shared" si="66"/>
        <v>#DIV/0!</v>
      </c>
      <c r="BT78" s="96" t="e">
        <f t="shared" si="66"/>
        <v>#DIV/0!</v>
      </c>
      <c r="BU78" s="96" t="e">
        <f t="shared" si="66"/>
        <v>#DIV/0!</v>
      </c>
      <c r="BV78" s="96" t="e">
        <f t="shared" si="66"/>
        <v>#DIV/0!</v>
      </c>
      <c r="BW78" s="96" t="e">
        <f t="shared" si="66"/>
        <v>#DIV/0!</v>
      </c>
      <c r="BX78" s="96" t="e">
        <f t="shared" si="66"/>
        <v>#DIV/0!</v>
      </c>
      <c r="BY78" s="96" t="e">
        <f t="shared" si="66"/>
        <v>#DIV/0!</v>
      </c>
      <c r="BZ78" s="96" t="e">
        <f t="shared" si="66"/>
        <v>#DIV/0!</v>
      </c>
      <c r="CA78" s="96" t="e">
        <f t="shared" si="66"/>
        <v>#DIV/0!</v>
      </c>
      <c r="CB78" s="96" t="e">
        <f t="shared" si="66"/>
        <v>#DIV/0!</v>
      </c>
      <c r="CC78" s="94" t="e">
        <f t="shared" si="66"/>
        <v>#DIV/0!</v>
      </c>
      <c r="CD78" s="96" t="e">
        <f t="shared" si="66"/>
        <v>#DIV/0!</v>
      </c>
      <c r="CE78" s="96" t="e">
        <f t="shared" si="66"/>
        <v>#DIV/0!</v>
      </c>
      <c r="CF78" s="96" t="e">
        <f t="shared" si="66"/>
        <v>#DIV/0!</v>
      </c>
      <c r="CG78" s="96" t="e">
        <f t="shared" si="66"/>
        <v>#DIV/0!</v>
      </c>
      <c r="CH78" s="96" t="e">
        <f t="shared" si="66"/>
        <v>#DIV/0!</v>
      </c>
      <c r="CI78" s="96" t="e">
        <f t="shared" si="66"/>
        <v>#DIV/0!</v>
      </c>
      <c r="CJ78" s="96" t="e">
        <f t="shared" si="66"/>
        <v>#DIV/0!</v>
      </c>
      <c r="CK78" s="96" t="e">
        <f t="shared" si="66"/>
        <v>#DIV/0!</v>
      </c>
      <c r="CL78" s="96" t="e">
        <f t="shared" si="66"/>
        <v>#DIV/0!</v>
      </c>
      <c r="CM78" s="96" t="e">
        <f t="shared" si="66"/>
        <v>#DIV/0!</v>
      </c>
      <c r="CN78" s="94" t="e">
        <f t="shared" si="66"/>
        <v>#DIV/0!</v>
      </c>
      <c r="CO78" s="96" t="e">
        <f t="shared" si="66"/>
        <v>#DIV/0!</v>
      </c>
      <c r="CP78" s="96" t="e">
        <f t="shared" si="66"/>
        <v>#DIV/0!</v>
      </c>
      <c r="CQ78" s="96" t="e">
        <f t="shared" si="66"/>
        <v>#DIV/0!</v>
      </c>
      <c r="CR78" s="96" t="e">
        <f t="shared" si="66"/>
        <v>#DIV/0!</v>
      </c>
      <c r="CS78" s="96" t="e">
        <f t="shared" si="66"/>
        <v>#DIV/0!</v>
      </c>
      <c r="CT78" s="96" t="e">
        <f t="shared" si="66"/>
        <v>#DIV/0!</v>
      </c>
      <c r="CU78" s="96" t="e">
        <f t="shared" si="66"/>
        <v>#DIV/0!</v>
      </c>
      <c r="CV78" s="96" t="e">
        <f t="shared" si="66"/>
        <v>#DIV/0!</v>
      </c>
      <c r="CW78" s="96" t="e">
        <f t="shared" si="66"/>
        <v>#DIV/0!</v>
      </c>
      <c r="CX78" s="96" t="e">
        <f t="shared" si="66"/>
        <v>#DIV/0!</v>
      </c>
      <c r="CY78" s="94" t="e">
        <f t="shared" si="66"/>
        <v>#DIV/0!</v>
      </c>
    </row>
    <row r="79" spans="1:103" x14ac:dyDescent="0.25">
      <c r="A79" s="20" t="s">
        <v>253</v>
      </c>
      <c r="B79" s="109" t="e">
        <f t="shared" si="45"/>
        <v>#DIV/0!</v>
      </c>
      <c r="C79" s="98"/>
      <c r="D79" s="108"/>
      <c r="E79" s="107" t="e">
        <f t="shared" ref="E79:AJ79" si="67">SUM(E37/E$50)</f>
        <v>#DIV/0!</v>
      </c>
      <c r="F79" s="107" t="e">
        <f t="shared" si="67"/>
        <v>#DIV/0!</v>
      </c>
      <c r="G79" s="107" t="e">
        <f t="shared" si="67"/>
        <v>#DIV/0!</v>
      </c>
      <c r="H79" s="107" t="e">
        <f t="shared" si="67"/>
        <v>#DIV/0!</v>
      </c>
      <c r="I79" s="107" t="e">
        <f t="shared" si="67"/>
        <v>#DIV/0!</v>
      </c>
      <c r="J79" s="107" t="e">
        <f t="shared" si="67"/>
        <v>#DIV/0!</v>
      </c>
      <c r="K79" s="107" t="e">
        <f t="shared" si="67"/>
        <v>#DIV/0!</v>
      </c>
      <c r="L79" s="107" t="e">
        <f t="shared" si="67"/>
        <v>#DIV/0!</v>
      </c>
      <c r="M79" s="107" t="e">
        <f t="shared" si="67"/>
        <v>#DIV/0!</v>
      </c>
      <c r="N79" s="107" t="e">
        <f t="shared" si="67"/>
        <v>#DIV/0!</v>
      </c>
      <c r="O79" s="94" t="e">
        <f t="shared" si="67"/>
        <v>#DIV/0!</v>
      </c>
      <c r="P79" s="96" t="e">
        <f t="shared" si="67"/>
        <v>#DIV/0!</v>
      </c>
      <c r="Q79" s="96" t="e">
        <f t="shared" si="67"/>
        <v>#DIV/0!</v>
      </c>
      <c r="R79" s="96" t="e">
        <f t="shared" si="67"/>
        <v>#DIV/0!</v>
      </c>
      <c r="S79" s="96" t="e">
        <f t="shared" si="67"/>
        <v>#DIV/0!</v>
      </c>
      <c r="T79" s="96" t="e">
        <f t="shared" si="67"/>
        <v>#DIV/0!</v>
      </c>
      <c r="U79" s="96" t="e">
        <f t="shared" si="67"/>
        <v>#DIV/0!</v>
      </c>
      <c r="V79" s="96" t="e">
        <f t="shared" si="67"/>
        <v>#DIV/0!</v>
      </c>
      <c r="W79" s="96" t="e">
        <f t="shared" si="67"/>
        <v>#DIV/0!</v>
      </c>
      <c r="X79" s="96" t="e">
        <f t="shared" si="67"/>
        <v>#DIV/0!</v>
      </c>
      <c r="Y79" s="96" t="e">
        <f t="shared" si="67"/>
        <v>#DIV/0!</v>
      </c>
      <c r="Z79" s="94" t="e">
        <f t="shared" si="67"/>
        <v>#DIV/0!</v>
      </c>
      <c r="AA79" s="96" t="e">
        <f t="shared" si="67"/>
        <v>#DIV/0!</v>
      </c>
      <c r="AB79" s="96" t="e">
        <f t="shared" si="67"/>
        <v>#DIV/0!</v>
      </c>
      <c r="AC79" s="96" t="e">
        <f t="shared" si="67"/>
        <v>#DIV/0!</v>
      </c>
      <c r="AD79" s="96" t="e">
        <f t="shared" si="67"/>
        <v>#DIV/0!</v>
      </c>
      <c r="AE79" s="96" t="e">
        <f t="shared" si="67"/>
        <v>#DIV/0!</v>
      </c>
      <c r="AF79" s="96" t="e">
        <f t="shared" si="67"/>
        <v>#DIV/0!</v>
      </c>
      <c r="AG79" s="96" t="e">
        <f t="shared" si="67"/>
        <v>#DIV/0!</v>
      </c>
      <c r="AH79" s="96" t="e">
        <f t="shared" si="67"/>
        <v>#DIV/0!</v>
      </c>
      <c r="AI79" s="96" t="e">
        <f t="shared" si="67"/>
        <v>#DIV/0!</v>
      </c>
      <c r="AJ79" s="96" t="e">
        <f t="shared" si="67"/>
        <v>#DIV/0!</v>
      </c>
      <c r="AK79" s="94" t="e">
        <f t="shared" ref="AK79:BP79" si="68">SUM(AK37/AK$50)</f>
        <v>#DIV/0!</v>
      </c>
      <c r="AL79" s="96" t="e">
        <f t="shared" si="68"/>
        <v>#DIV/0!</v>
      </c>
      <c r="AM79" s="96" t="e">
        <f t="shared" si="68"/>
        <v>#DIV/0!</v>
      </c>
      <c r="AN79" s="96" t="e">
        <f t="shared" si="68"/>
        <v>#DIV/0!</v>
      </c>
      <c r="AO79" s="96" t="e">
        <f t="shared" si="68"/>
        <v>#DIV/0!</v>
      </c>
      <c r="AP79" s="96" t="e">
        <f t="shared" si="68"/>
        <v>#DIV/0!</v>
      </c>
      <c r="AQ79" s="96" t="e">
        <f t="shared" si="68"/>
        <v>#DIV/0!</v>
      </c>
      <c r="AR79" s="96" t="e">
        <f t="shared" si="68"/>
        <v>#DIV/0!</v>
      </c>
      <c r="AS79" s="96" t="e">
        <f t="shared" si="68"/>
        <v>#DIV/0!</v>
      </c>
      <c r="AT79" s="96" t="e">
        <f t="shared" si="68"/>
        <v>#DIV/0!</v>
      </c>
      <c r="AU79" s="96" t="e">
        <f t="shared" si="68"/>
        <v>#DIV/0!</v>
      </c>
      <c r="AV79" s="94" t="e">
        <f t="shared" si="68"/>
        <v>#DIV/0!</v>
      </c>
      <c r="AW79" s="96" t="e">
        <f t="shared" si="68"/>
        <v>#DIV/0!</v>
      </c>
      <c r="AX79" s="96" t="e">
        <f t="shared" si="68"/>
        <v>#DIV/0!</v>
      </c>
      <c r="AY79" s="96" t="e">
        <f t="shared" si="68"/>
        <v>#DIV/0!</v>
      </c>
      <c r="AZ79" s="96" t="e">
        <f t="shared" si="68"/>
        <v>#DIV/0!</v>
      </c>
      <c r="BA79" s="96" t="e">
        <f t="shared" si="68"/>
        <v>#DIV/0!</v>
      </c>
      <c r="BB79" s="96" t="e">
        <f t="shared" si="68"/>
        <v>#DIV/0!</v>
      </c>
      <c r="BC79" s="96" t="e">
        <f t="shared" si="68"/>
        <v>#DIV/0!</v>
      </c>
      <c r="BD79" s="96" t="e">
        <f t="shared" si="68"/>
        <v>#DIV/0!</v>
      </c>
      <c r="BE79" s="96" t="e">
        <f t="shared" si="68"/>
        <v>#DIV/0!</v>
      </c>
      <c r="BF79" s="96" t="e">
        <f t="shared" si="68"/>
        <v>#DIV/0!</v>
      </c>
      <c r="BG79" s="94" t="e">
        <f t="shared" si="68"/>
        <v>#DIV/0!</v>
      </c>
      <c r="BH79" s="96" t="e">
        <f t="shared" si="68"/>
        <v>#DIV/0!</v>
      </c>
      <c r="BI79" s="96" t="e">
        <f t="shared" si="68"/>
        <v>#DIV/0!</v>
      </c>
      <c r="BJ79" s="96" t="e">
        <f t="shared" si="68"/>
        <v>#DIV/0!</v>
      </c>
      <c r="BK79" s="96" t="e">
        <f t="shared" si="68"/>
        <v>#DIV/0!</v>
      </c>
      <c r="BL79" s="96" t="e">
        <f t="shared" si="68"/>
        <v>#DIV/0!</v>
      </c>
      <c r="BM79" s="96" t="e">
        <f t="shared" si="68"/>
        <v>#DIV/0!</v>
      </c>
      <c r="BN79" s="96" t="e">
        <f t="shared" si="68"/>
        <v>#DIV/0!</v>
      </c>
      <c r="BO79" s="96" t="e">
        <f t="shared" si="68"/>
        <v>#DIV/0!</v>
      </c>
      <c r="BP79" s="96" t="e">
        <f t="shared" si="68"/>
        <v>#DIV/0!</v>
      </c>
      <c r="BQ79" s="96" t="e">
        <f t="shared" ref="BQ79:CY79" si="69">SUM(BQ37/BQ$50)</f>
        <v>#DIV/0!</v>
      </c>
      <c r="BR79" s="94" t="e">
        <f t="shared" si="69"/>
        <v>#DIV/0!</v>
      </c>
      <c r="BS79" s="96" t="e">
        <f t="shared" si="69"/>
        <v>#DIV/0!</v>
      </c>
      <c r="BT79" s="96" t="e">
        <f t="shared" si="69"/>
        <v>#DIV/0!</v>
      </c>
      <c r="BU79" s="96" t="e">
        <f t="shared" si="69"/>
        <v>#DIV/0!</v>
      </c>
      <c r="BV79" s="96" t="e">
        <f t="shared" si="69"/>
        <v>#DIV/0!</v>
      </c>
      <c r="BW79" s="96" t="e">
        <f t="shared" si="69"/>
        <v>#DIV/0!</v>
      </c>
      <c r="BX79" s="96" t="e">
        <f t="shared" si="69"/>
        <v>#DIV/0!</v>
      </c>
      <c r="BY79" s="96" t="e">
        <f t="shared" si="69"/>
        <v>#DIV/0!</v>
      </c>
      <c r="BZ79" s="96" t="e">
        <f t="shared" si="69"/>
        <v>#DIV/0!</v>
      </c>
      <c r="CA79" s="96" t="e">
        <f t="shared" si="69"/>
        <v>#DIV/0!</v>
      </c>
      <c r="CB79" s="96" t="e">
        <f t="shared" si="69"/>
        <v>#DIV/0!</v>
      </c>
      <c r="CC79" s="94" t="e">
        <f t="shared" si="69"/>
        <v>#DIV/0!</v>
      </c>
      <c r="CD79" s="96" t="e">
        <f t="shared" si="69"/>
        <v>#DIV/0!</v>
      </c>
      <c r="CE79" s="96" t="e">
        <f t="shared" si="69"/>
        <v>#DIV/0!</v>
      </c>
      <c r="CF79" s="96" t="e">
        <f t="shared" si="69"/>
        <v>#DIV/0!</v>
      </c>
      <c r="CG79" s="96" t="e">
        <f t="shared" si="69"/>
        <v>#DIV/0!</v>
      </c>
      <c r="CH79" s="96" t="e">
        <f t="shared" si="69"/>
        <v>#DIV/0!</v>
      </c>
      <c r="CI79" s="96" t="e">
        <f t="shared" si="69"/>
        <v>#DIV/0!</v>
      </c>
      <c r="CJ79" s="96" t="e">
        <f t="shared" si="69"/>
        <v>#DIV/0!</v>
      </c>
      <c r="CK79" s="96" t="e">
        <f t="shared" si="69"/>
        <v>#DIV/0!</v>
      </c>
      <c r="CL79" s="96" t="e">
        <f t="shared" si="69"/>
        <v>#DIV/0!</v>
      </c>
      <c r="CM79" s="96" t="e">
        <f t="shared" si="69"/>
        <v>#DIV/0!</v>
      </c>
      <c r="CN79" s="94" t="e">
        <f t="shared" si="69"/>
        <v>#DIV/0!</v>
      </c>
      <c r="CO79" s="96" t="e">
        <f t="shared" si="69"/>
        <v>#DIV/0!</v>
      </c>
      <c r="CP79" s="96" t="e">
        <f t="shared" si="69"/>
        <v>#DIV/0!</v>
      </c>
      <c r="CQ79" s="96" t="e">
        <f t="shared" si="69"/>
        <v>#DIV/0!</v>
      </c>
      <c r="CR79" s="96" t="e">
        <f t="shared" si="69"/>
        <v>#DIV/0!</v>
      </c>
      <c r="CS79" s="96" t="e">
        <f t="shared" si="69"/>
        <v>#DIV/0!</v>
      </c>
      <c r="CT79" s="96" t="e">
        <f t="shared" si="69"/>
        <v>#DIV/0!</v>
      </c>
      <c r="CU79" s="96" t="e">
        <f t="shared" si="69"/>
        <v>#DIV/0!</v>
      </c>
      <c r="CV79" s="96" t="e">
        <f t="shared" si="69"/>
        <v>#DIV/0!</v>
      </c>
      <c r="CW79" s="96" t="e">
        <f t="shared" si="69"/>
        <v>#DIV/0!</v>
      </c>
      <c r="CX79" s="96" t="e">
        <f t="shared" si="69"/>
        <v>#DIV/0!</v>
      </c>
      <c r="CY79" s="94" t="e">
        <f t="shared" si="69"/>
        <v>#DIV/0!</v>
      </c>
    </row>
    <row r="80" spans="1:103" x14ac:dyDescent="0.25">
      <c r="B80" s="109"/>
      <c r="C80" s="98"/>
      <c r="D80" s="108"/>
      <c r="E80" s="107" t="e">
        <f t="shared" ref="E80:AJ80" si="70">SUM(E38/E79)</f>
        <v>#DIV/0!</v>
      </c>
      <c r="F80" s="107" t="e">
        <f t="shared" si="70"/>
        <v>#DIV/0!</v>
      </c>
      <c r="G80" s="107" t="e">
        <f t="shared" si="70"/>
        <v>#DIV/0!</v>
      </c>
      <c r="H80" s="107" t="e">
        <f t="shared" si="70"/>
        <v>#DIV/0!</v>
      </c>
      <c r="I80" s="107" t="e">
        <f t="shared" si="70"/>
        <v>#DIV/0!</v>
      </c>
      <c r="J80" s="107" t="e">
        <f t="shared" si="70"/>
        <v>#DIV/0!</v>
      </c>
      <c r="K80" s="107" t="e">
        <f t="shared" si="70"/>
        <v>#DIV/0!</v>
      </c>
      <c r="L80" s="107" t="e">
        <f t="shared" si="70"/>
        <v>#DIV/0!</v>
      </c>
      <c r="M80" s="107" t="e">
        <f t="shared" si="70"/>
        <v>#DIV/0!</v>
      </c>
      <c r="N80" s="107" t="e">
        <f t="shared" si="70"/>
        <v>#DIV/0!</v>
      </c>
      <c r="O80" s="94" t="e">
        <f t="shared" si="70"/>
        <v>#DIV/0!</v>
      </c>
      <c r="P80" s="96" t="e">
        <f t="shared" si="70"/>
        <v>#DIV/0!</v>
      </c>
      <c r="Q80" s="96" t="e">
        <f t="shared" si="70"/>
        <v>#DIV/0!</v>
      </c>
      <c r="R80" s="96" t="e">
        <f t="shared" si="70"/>
        <v>#DIV/0!</v>
      </c>
      <c r="S80" s="96" t="e">
        <f t="shared" si="70"/>
        <v>#DIV/0!</v>
      </c>
      <c r="T80" s="96" t="e">
        <f t="shared" si="70"/>
        <v>#DIV/0!</v>
      </c>
      <c r="U80" s="96" t="e">
        <f t="shared" si="70"/>
        <v>#DIV/0!</v>
      </c>
      <c r="V80" s="96" t="e">
        <f t="shared" si="70"/>
        <v>#DIV/0!</v>
      </c>
      <c r="W80" s="96" t="e">
        <f t="shared" si="70"/>
        <v>#DIV/0!</v>
      </c>
      <c r="X80" s="96" t="e">
        <f t="shared" si="70"/>
        <v>#DIV/0!</v>
      </c>
      <c r="Y80" s="96" t="e">
        <f t="shared" si="70"/>
        <v>#DIV/0!</v>
      </c>
      <c r="Z80" s="94" t="e">
        <f t="shared" si="70"/>
        <v>#DIV/0!</v>
      </c>
      <c r="AA80" s="96" t="e">
        <f t="shared" si="70"/>
        <v>#DIV/0!</v>
      </c>
      <c r="AB80" s="96" t="e">
        <f t="shared" si="70"/>
        <v>#DIV/0!</v>
      </c>
      <c r="AC80" s="96" t="e">
        <f t="shared" si="70"/>
        <v>#DIV/0!</v>
      </c>
      <c r="AD80" s="96" t="e">
        <f t="shared" si="70"/>
        <v>#DIV/0!</v>
      </c>
      <c r="AE80" s="96" t="e">
        <f t="shared" si="70"/>
        <v>#DIV/0!</v>
      </c>
      <c r="AF80" s="96" t="e">
        <f t="shared" si="70"/>
        <v>#DIV/0!</v>
      </c>
      <c r="AG80" s="96" t="e">
        <f t="shared" si="70"/>
        <v>#DIV/0!</v>
      </c>
      <c r="AH80" s="96" t="e">
        <f t="shared" si="70"/>
        <v>#DIV/0!</v>
      </c>
      <c r="AI80" s="96" t="e">
        <f t="shared" si="70"/>
        <v>#DIV/0!</v>
      </c>
      <c r="AJ80" s="96" t="e">
        <f t="shared" si="70"/>
        <v>#DIV/0!</v>
      </c>
      <c r="AK80" s="94" t="e">
        <f t="shared" ref="AK80:BP80" si="71">SUM(AK38/AK79)</f>
        <v>#DIV/0!</v>
      </c>
      <c r="AL80" s="96" t="e">
        <f t="shared" si="71"/>
        <v>#DIV/0!</v>
      </c>
      <c r="AM80" s="96" t="e">
        <f t="shared" si="71"/>
        <v>#DIV/0!</v>
      </c>
      <c r="AN80" s="96" t="e">
        <f t="shared" si="71"/>
        <v>#DIV/0!</v>
      </c>
      <c r="AO80" s="96" t="e">
        <f t="shared" si="71"/>
        <v>#DIV/0!</v>
      </c>
      <c r="AP80" s="96" t="e">
        <f t="shared" si="71"/>
        <v>#DIV/0!</v>
      </c>
      <c r="AQ80" s="96" t="e">
        <f t="shared" si="71"/>
        <v>#DIV/0!</v>
      </c>
      <c r="AR80" s="96" t="e">
        <f t="shared" si="71"/>
        <v>#DIV/0!</v>
      </c>
      <c r="AS80" s="96" t="e">
        <f t="shared" si="71"/>
        <v>#DIV/0!</v>
      </c>
      <c r="AT80" s="96" t="e">
        <f t="shared" si="71"/>
        <v>#DIV/0!</v>
      </c>
      <c r="AU80" s="96" t="e">
        <f t="shared" si="71"/>
        <v>#DIV/0!</v>
      </c>
      <c r="AV80" s="94" t="e">
        <f t="shared" si="71"/>
        <v>#DIV/0!</v>
      </c>
      <c r="AW80" s="96" t="e">
        <f t="shared" si="71"/>
        <v>#DIV/0!</v>
      </c>
      <c r="AX80" s="96" t="e">
        <f t="shared" si="71"/>
        <v>#DIV/0!</v>
      </c>
      <c r="AY80" s="96" t="e">
        <f t="shared" si="71"/>
        <v>#DIV/0!</v>
      </c>
      <c r="AZ80" s="96" t="e">
        <f t="shared" si="71"/>
        <v>#DIV/0!</v>
      </c>
      <c r="BA80" s="96" t="e">
        <f t="shared" si="71"/>
        <v>#DIV/0!</v>
      </c>
      <c r="BB80" s="96" t="e">
        <f t="shared" si="71"/>
        <v>#DIV/0!</v>
      </c>
      <c r="BC80" s="96" t="e">
        <f t="shared" si="71"/>
        <v>#DIV/0!</v>
      </c>
      <c r="BD80" s="96" t="e">
        <f t="shared" si="71"/>
        <v>#DIV/0!</v>
      </c>
      <c r="BE80" s="96" t="e">
        <f t="shared" si="71"/>
        <v>#DIV/0!</v>
      </c>
      <c r="BF80" s="96" t="e">
        <f t="shared" si="71"/>
        <v>#DIV/0!</v>
      </c>
      <c r="BG80" s="94" t="e">
        <f t="shared" si="71"/>
        <v>#DIV/0!</v>
      </c>
      <c r="BH80" s="96" t="e">
        <f t="shared" si="71"/>
        <v>#DIV/0!</v>
      </c>
      <c r="BI80" s="96" t="e">
        <f t="shared" si="71"/>
        <v>#DIV/0!</v>
      </c>
      <c r="BJ80" s="96" t="e">
        <f t="shared" si="71"/>
        <v>#DIV/0!</v>
      </c>
      <c r="BK80" s="96" t="e">
        <f t="shared" si="71"/>
        <v>#DIV/0!</v>
      </c>
      <c r="BL80" s="96" t="e">
        <f t="shared" si="71"/>
        <v>#DIV/0!</v>
      </c>
      <c r="BM80" s="96" t="e">
        <f t="shared" si="71"/>
        <v>#DIV/0!</v>
      </c>
      <c r="BN80" s="96" t="e">
        <f t="shared" si="71"/>
        <v>#DIV/0!</v>
      </c>
      <c r="BO80" s="96" t="e">
        <f t="shared" si="71"/>
        <v>#DIV/0!</v>
      </c>
      <c r="BP80" s="96" t="e">
        <f t="shared" si="71"/>
        <v>#DIV/0!</v>
      </c>
      <c r="BQ80" s="96" t="e">
        <f t="shared" ref="BQ80:CV80" si="72">SUM(BQ38/BQ79)</f>
        <v>#DIV/0!</v>
      </c>
      <c r="BR80" s="94" t="e">
        <f t="shared" si="72"/>
        <v>#DIV/0!</v>
      </c>
      <c r="BS80" s="96" t="e">
        <f t="shared" si="72"/>
        <v>#DIV/0!</v>
      </c>
      <c r="BT80" s="96" t="e">
        <f t="shared" si="72"/>
        <v>#DIV/0!</v>
      </c>
      <c r="BU80" s="96" t="e">
        <f t="shared" si="72"/>
        <v>#DIV/0!</v>
      </c>
      <c r="BV80" s="96" t="e">
        <f t="shared" si="72"/>
        <v>#DIV/0!</v>
      </c>
      <c r="BW80" s="96" t="e">
        <f t="shared" si="72"/>
        <v>#DIV/0!</v>
      </c>
      <c r="BX80" s="96" t="e">
        <f t="shared" si="72"/>
        <v>#DIV/0!</v>
      </c>
      <c r="BY80" s="96" t="e">
        <f t="shared" si="72"/>
        <v>#DIV/0!</v>
      </c>
      <c r="BZ80" s="96" t="e">
        <f t="shared" si="72"/>
        <v>#DIV/0!</v>
      </c>
      <c r="CA80" s="96" t="e">
        <f t="shared" si="72"/>
        <v>#DIV/0!</v>
      </c>
      <c r="CB80" s="96" t="e">
        <f t="shared" si="72"/>
        <v>#DIV/0!</v>
      </c>
      <c r="CC80" s="94" t="e">
        <f t="shared" si="72"/>
        <v>#DIV/0!</v>
      </c>
      <c r="CD80" s="96" t="e">
        <f t="shared" si="72"/>
        <v>#DIV/0!</v>
      </c>
      <c r="CE80" s="96" t="e">
        <f t="shared" si="72"/>
        <v>#DIV/0!</v>
      </c>
      <c r="CF80" s="96" t="e">
        <f t="shared" si="72"/>
        <v>#DIV/0!</v>
      </c>
      <c r="CG80" s="96" t="e">
        <f t="shared" si="72"/>
        <v>#DIV/0!</v>
      </c>
      <c r="CH80" s="96" t="e">
        <f t="shared" si="72"/>
        <v>#DIV/0!</v>
      </c>
      <c r="CI80" s="96" t="e">
        <f t="shared" si="72"/>
        <v>#DIV/0!</v>
      </c>
      <c r="CJ80" s="96" t="e">
        <f t="shared" si="72"/>
        <v>#DIV/0!</v>
      </c>
      <c r="CK80" s="96" t="e">
        <f t="shared" si="72"/>
        <v>#DIV/0!</v>
      </c>
      <c r="CL80" s="96" t="e">
        <f t="shared" si="72"/>
        <v>#DIV/0!</v>
      </c>
      <c r="CM80" s="96" t="e">
        <f t="shared" si="72"/>
        <v>#DIV/0!</v>
      </c>
      <c r="CN80" s="94" t="e">
        <f t="shared" si="72"/>
        <v>#DIV/0!</v>
      </c>
      <c r="CO80" s="96" t="e">
        <f t="shared" si="72"/>
        <v>#DIV/0!</v>
      </c>
      <c r="CP80" s="96" t="e">
        <f t="shared" si="72"/>
        <v>#DIV/0!</v>
      </c>
      <c r="CQ80" s="96" t="e">
        <f t="shared" si="72"/>
        <v>#DIV/0!</v>
      </c>
      <c r="CR80" s="96" t="e">
        <f t="shared" si="72"/>
        <v>#DIV/0!</v>
      </c>
      <c r="CS80" s="96" t="e">
        <f t="shared" si="72"/>
        <v>#DIV/0!</v>
      </c>
      <c r="CT80" s="96" t="e">
        <f t="shared" si="72"/>
        <v>#DIV/0!</v>
      </c>
      <c r="CU80" s="96" t="e">
        <f t="shared" si="72"/>
        <v>#DIV/0!</v>
      </c>
      <c r="CV80" s="96" t="e">
        <f t="shared" si="72"/>
        <v>#DIV/0!</v>
      </c>
      <c r="CW80" s="96" t="e">
        <f t="shared" ref="CW80:CY80" si="73">SUM(CW38/CW79)</f>
        <v>#DIV/0!</v>
      </c>
      <c r="CX80" s="96" t="e">
        <f t="shared" si="73"/>
        <v>#DIV/0!</v>
      </c>
      <c r="CY80" s="94" t="e">
        <f t="shared" si="73"/>
        <v>#DIV/0!</v>
      </c>
    </row>
    <row r="81" spans="1:103" x14ac:dyDescent="0.25">
      <c r="A81" s="2" t="s">
        <v>82</v>
      </c>
      <c r="B81" s="109" t="e">
        <f>SUM(B39/B$50)</f>
        <v>#DIV/0!</v>
      </c>
      <c r="C81" s="98"/>
      <c r="D81" s="108"/>
      <c r="E81" s="107" t="e">
        <f t="shared" ref="E81:AJ81" si="74">SUM(E39/E$50)</f>
        <v>#DIV/0!</v>
      </c>
      <c r="F81" s="107" t="e">
        <f t="shared" si="74"/>
        <v>#DIV/0!</v>
      </c>
      <c r="G81" s="107" t="e">
        <f t="shared" si="74"/>
        <v>#DIV/0!</v>
      </c>
      <c r="H81" s="107" t="e">
        <f t="shared" si="74"/>
        <v>#DIV/0!</v>
      </c>
      <c r="I81" s="107" t="e">
        <f t="shared" si="74"/>
        <v>#DIV/0!</v>
      </c>
      <c r="J81" s="107" t="e">
        <f t="shared" si="74"/>
        <v>#DIV/0!</v>
      </c>
      <c r="K81" s="107" t="e">
        <f t="shared" si="74"/>
        <v>#DIV/0!</v>
      </c>
      <c r="L81" s="107" t="e">
        <f t="shared" si="74"/>
        <v>#DIV/0!</v>
      </c>
      <c r="M81" s="107" t="e">
        <f t="shared" si="74"/>
        <v>#DIV/0!</v>
      </c>
      <c r="N81" s="107" t="e">
        <f t="shared" si="74"/>
        <v>#DIV/0!</v>
      </c>
      <c r="O81" s="94" t="e">
        <f t="shared" si="74"/>
        <v>#DIV/0!</v>
      </c>
      <c r="P81" s="96" t="e">
        <f t="shared" si="74"/>
        <v>#DIV/0!</v>
      </c>
      <c r="Q81" s="96" t="e">
        <f t="shared" si="74"/>
        <v>#DIV/0!</v>
      </c>
      <c r="R81" s="96" t="e">
        <f t="shared" si="74"/>
        <v>#DIV/0!</v>
      </c>
      <c r="S81" s="96" t="e">
        <f t="shared" si="74"/>
        <v>#DIV/0!</v>
      </c>
      <c r="T81" s="96" t="e">
        <f t="shared" si="74"/>
        <v>#DIV/0!</v>
      </c>
      <c r="U81" s="96" t="e">
        <f t="shared" si="74"/>
        <v>#DIV/0!</v>
      </c>
      <c r="V81" s="96" t="e">
        <f t="shared" si="74"/>
        <v>#DIV/0!</v>
      </c>
      <c r="W81" s="96" t="e">
        <f t="shared" si="74"/>
        <v>#DIV/0!</v>
      </c>
      <c r="X81" s="96" t="e">
        <f t="shared" si="74"/>
        <v>#DIV/0!</v>
      </c>
      <c r="Y81" s="96" t="e">
        <f t="shared" si="74"/>
        <v>#DIV/0!</v>
      </c>
      <c r="Z81" s="94" t="e">
        <f t="shared" si="74"/>
        <v>#DIV/0!</v>
      </c>
      <c r="AA81" s="96" t="e">
        <f t="shared" si="74"/>
        <v>#DIV/0!</v>
      </c>
      <c r="AB81" s="96" t="e">
        <f t="shared" si="74"/>
        <v>#DIV/0!</v>
      </c>
      <c r="AC81" s="96" t="e">
        <f t="shared" si="74"/>
        <v>#DIV/0!</v>
      </c>
      <c r="AD81" s="96" t="e">
        <f t="shared" si="74"/>
        <v>#DIV/0!</v>
      </c>
      <c r="AE81" s="96" t="e">
        <f t="shared" si="74"/>
        <v>#DIV/0!</v>
      </c>
      <c r="AF81" s="96" t="e">
        <f t="shared" si="74"/>
        <v>#DIV/0!</v>
      </c>
      <c r="AG81" s="96" t="e">
        <f t="shared" si="74"/>
        <v>#DIV/0!</v>
      </c>
      <c r="AH81" s="96" t="e">
        <f t="shared" si="74"/>
        <v>#DIV/0!</v>
      </c>
      <c r="AI81" s="96" t="e">
        <f t="shared" si="74"/>
        <v>#DIV/0!</v>
      </c>
      <c r="AJ81" s="96" t="e">
        <f t="shared" si="74"/>
        <v>#DIV/0!</v>
      </c>
      <c r="AK81" s="94" t="e">
        <f t="shared" ref="AK81:BP81" si="75">SUM(AK39/AK$50)</f>
        <v>#DIV/0!</v>
      </c>
      <c r="AL81" s="96" t="e">
        <f t="shared" si="75"/>
        <v>#DIV/0!</v>
      </c>
      <c r="AM81" s="96" t="e">
        <f t="shared" si="75"/>
        <v>#DIV/0!</v>
      </c>
      <c r="AN81" s="96" t="e">
        <f t="shared" si="75"/>
        <v>#DIV/0!</v>
      </c>
      <c r="AO81" s="96" t="e">
        <f t="shared" si="75"/>
        <v>#DIV/0!</v>
      </c>
      <c r="AP81" s="96" t="e">
        <f t="shared" si="75"/>
        <v>#DIV/0!</v>
      </c>
      <c r="AQ81" s="96" t="e">
        <f t="shared" si="75"/>
        <v>#DIV/0!</v>
      </c>
      <c r="AR81" s="96" t="e">
        <f t="shared" si="75"/>
        <v>#DIV/0!</v>
      </c>
      <c r="AS81" s="96" t="e">
        <f t="shared" si="75"/>
        <v>#DIV/0!</v>
      </c>
      <c r="AT81" s="96" t="e">
        <f t="shared" si="75"/>
        <v>#DIV/0!</v>
      </c>
      <c r="AU81" s="96" t="e">
        <f t="shared" si="75"/>
        <v>#DIV/0!</v>
      </c>
      <c r="AV81" s="94" t="e">
        <f t="shared" si="75"/>
        <v>#DIV/0!</v>
      </c>
      <c r="AW81" s="96" t="e">
        <f t="shared" si="75"/>
        <v>#DIV/0!</v>
      </c>
      <c r="AX81" s="96" t="e">
        <f t="shared" si="75"/>
        <v>#DIV/0!</v>
      </c>
      <c r="AY81" s="96" t="e">
        <f t="shared" si="75"/>
        <v>#DIV/0!</v>
      </c>
      <c r="AZ81" s="96" t="e">
        <f t="shared" si="75"/>
        <v>#DIV/0!</v>
      </c>
      <c r="BA81" s="96" t="e">
        <f t="shared" si="75"/>
        <v>#DIV/0!</v>
      </c>
      <c r="BB81" s="96" t="e">
        <f t="shared" si="75"/>
        <v>#DIV/0!</v>
      </c>
      <c r="BC81" s="96" t="e">
        <f t="shared" si="75"/>
        <v>#DIV/0!</v>
      </c>
      <c r="BD81" s="96" t="e">
        <f t="shared" si="75"/>
        <v>#DIV/0!</v>
      </c>
      <c r="BE81" s="96" t="e">
        <f t="shared" si="75"/>
        <v>#DIV/0!</v>
      </c>
      <c r="BF81" s="96" t="e">
        <f t="shared" si="75"/>
        <v>#DIV/0!</v>
      </c>
      <c r="BG81" s="94" t="e">
        <f t="shared" si="75"/>
        <v>#DIV/0!</v>
      </c>
      <c r="BH81" s="96" t="e">
        <f t="shared" si="75"/>
        <v>#DIV/0!</v>
      </c>
      <c r="BI81" s="96" t="e">
        <f t="shared" si="75"/>
        <v>#DIV/0!</v>
      </c>
      <c r="BJ81" s="96" t="e">
        <f t="shared" si="75"/>
        <v>#DIV/0!</v>
      </c>
      <c r="BK81" s="96" t="e">
        <f t="shared" si="75"/>
        <v>#DIV/0!</v>
      </c>
      <c r="BL81" s="96" t="e">
        <f t="shared" si="75"/>
        <v>#DIV/0!</v>
      </c>
      <c r="BM81" s="96" t="e">
        <f t="shared" si="75"/>
        <v>#DIV/0!</v>
      </c>
      <c r="BN81" s="96" t="e">
        <f t="shared" si="75"/>
        <v>#DIV/0!</v>
      </c>
      <c r="BO81" s="96" t="e">
        <f t="shared" si="75"/>
        <v>#DIV/0!</v>
      </c>
      <c r="BP81" s="96" t="e">
        <f t="shared" si="75"/>
        <v>#DIV/0!</v>
      </c>
      <c r="BQ81" s="96" t="e">
        <f t="shared" ref="BQ81:CY81" si="76">SUM(BQ39/BQ$50)</f>
        <v>#DIV/0!</v>
      </c>
      <c r="BR81" s="94" t="e">
        <f t="shared" si="76"/>
        <v>#DIV/0!</v>
      </c>
      <c r="BS81" s="96" t="e">
        <f t="shared" si="76"/>
        <v>#DIV/0!</v>
      </c>
      <c r="BT81" s="96" t="e">
        <f t="shared" si="76"/>
        <v>#DIV/0!</v>
      </c>
      <c r="BU81" s="96" t="e">
        <f t="shared" si="76"/>
        <v>#DIV/0!</v>
      </c>
      <c r="BV81" s="96" t="e">
        <f t="shared" si="76"/>
        <v>#DIV/0!</v>
      </c>
      <c r="BW81" s="96" t="e">
        <f t="shared" si="76"/>
        <v>#DIV/0!</v>
      </c>
      <c r="BX81" s="96" t="e">
        <f t="shared" si="76"/>
        <v>#DIV/0!</v>
      </c>
      <c r="BY81" s="96" t="e">
        <f t="shared" si="76"/>
        <v>#DIV/0!</v>
      </c>
      <c r="BZ81" s="96" t="e">
        <f t="shared" si="76"/>
        <v>#DIV/0!</v>
      </c>
      <c r="CA81" s="96" t="e">
        <f t="shared" si="76"/>
        <v>#DIV/0!</v>
      </c>
      <c r="CB81" s="96" t="e">
        <f t="shared" si="76"/>
        <v>#DIV/0!</v>
      </c>
      <c r="CC81" s="94" t="e">
        <f t="shared" si="76"/>
        <v>#DIV/0!</v>
      </c>
      <c r="CD81" s="96" t="e">
        <f t="shared" si="76"/>
        <v>#DIV/0!</v>
      </c>
      <c r="CE81" s="96" t="e">
        <f t="shared" si="76"/>
        <v>#DIV/0!</v>
      </c>
      <c r="CF81" s="96" t="e">
        <f t="shared" si="76"/>
        <v>#DIV/0!</v>
      </c>
      <c r="CG81" s="96" t="e">
        <f t="shared" si="76"/>
        <v>#DIV/0!</v>
      </c>
      <c r="CH81" s="96" t="e">
        <f t="shared" si="76"/>
        <v>#DIV/0!</v>
      </c>
      <c r="CI81" s="96" t="e">
        <f t="shared" si="76"/>
        <v>#DIV/0!</v>
      </c>
      <c r="CJ81" s="96" t="e">
        <f t="shared" si="76"/>
        <v>#DIV/0!</v>
      </c>
      <c r="CK81" s="96" t="e">
        <f t="shared" si="76"/>
        <v>#DIV/0!</v>
      </c>
      <c r="CL81" s="96" t="e">
        <f t="shared" si="76"/>
        <v>#DIV/0!</v>
      </c>
      <c r="CM81" s="96" t="e">
        <f t="shared" si="76"/>
        <v>#DIV/0!</v>
      </c>
      <c r="CN81" s="94" t="e">
        <f t="shared" si="76"/>
        <v>#DIV/0!</v>
      </c>
      <c r="CO81" s="96" t="e">
        <f t="shared" si="76"/>
        <v>#DIV/0!</v>
      </c>
      <c r="CP81" s="96" t="e">
        <f t="shared" si="76"/>
        <v>#DIV/0!</v>
      </c>
      <c r="CQ81" s="96" t="e">
        <f t="shared" si="76"/>
        <v>#DIV/0!</v>
      </c>
      <c r="CR81" s="96" t="e">
        <f t="shared" si="76"/>
        <v>#DIV/0!</v>
      </c>
      <c r="CS81" s="96" t="e">
        <f t="shared" si="76"/>
        <v>#DIV/0!</v>
      </c>
      <c r="CT81" s="96" t="e">
        <f t="shared" si="76"/>
        <v>#DIV/0!</v>
      </c>
      <c r="CU81" s="96" t="e">
        <f t="shared" si="76"/>
        <v>#DIV/0!</v>
      </c>
      <c r="CV81" s="96" t="e">
        <f t="shared" si="76"/>
        <v>#DIV/0!</v>
      </c>
      <c r="CW81" s="96" t="e">
        <f t="shared" si="76"/>
        <v>#DIV/0!</v>
      </c>
      <c r="CX81" s="96" t="e">
        <f t="shared" si="76"/>
        <v>#DIV/0!</v>
      </c>
      <c r="CY81" s="94" t="e">
        <f t="shared" si="76"/>
        <v>#DIV/0!</v>
      </c>
    </row>
    <row r="82" spans="1:103" x14ac:dyDescent="0.25">
      <c r="B82" s="109"/>
      <c r="C82" s="98"/>
      <c r="D82" s="100"/>
      <c r="E82" s="100"/>
      <c r="F82" s="100"/>
      <c r="G82" s="100"/>
      <c r="H82" s="100"/>
      <c r="I82" s="100"/>
      <c r="J82" s="100"/>
      <c r="K82" s="100"/>
      <c r="L82" s="100"/>
      <c r="M82" s="100"/>
      <c r="N82" s="100"/>
      <c r="O82" s="97"/>
      <c r="P82" s="100"/>
      <c r="Q82" s="100"/>
      <c r="R82" s="100"/>
      <c r="S82" s="100"/>
      <c r="T82" s="100"/>
      <c r="U82" s="100"/>
      <c r="V82" s="100"/>
      <c r="W82" s="100"/>
      <c r="X82" s="100"/>
      <c r="Y82" s="100"/>
      <c r="Z82" s="97"/>
      <c r="AA82" s="100"/>
      <c r="AB82" s="100"/>
      <c r="AC82" s="100"/>
      <c r="AD82" s="100"/>
      <c r="AE82" s="100"/>
      <c r="AF82" s="100"/>
      <c r="AG82" s="100"/>
      <c r="AH82" s="100"/>
      <c r="AI82" s="100"/>
      <c r="AJ82" s="100"/>
      <c r="AK82" s="97"/>
      <c r="AL82" s="100"/>
      <c r="AM82" s="100"/>
      <c r="AN82" s="100"/>
      <c r="AO82" s="100"/>
      <c r="AP82" s="100"/>
      <c r="AQ82" s="100"/>
      <c r="AR82" s="100"/>
      <c r="AS82" s="100"/>
      <c r="AT82" s="100"/>
      <c r="AU82" s="100"/>
      <c r="AV82" s="97"/>
      <c r="AW82" s="100"/>
      <c r="AX82" s="100"/>
      <c r="AY82" s="100"/>
      <c r="AZ82" s="100"/>
      <c r="BA82" s="100"/>
      <c r="BB82" s="100"/>
      <c r="BC82" s="100"/>
      <c r="BD82" s="100"/>
      <c r="BE82" s="100"/>
      <c r="BF82" s="100"/>
      <c r="BG82" s="97"/>
      <c r="BH82" s="100"/>
      <c r="BI82" s="100"/>
      <c r="BJ82" s="100"/>
      <c r="BK82" s="100"/>
      <c r="BL82" s="100"/>
      <c r="BM82" s="100"/>
      <c r="BN82" s="100"/>
      <c r="BO82" s="100"/>
      <c r="BP82" s="100"/>
      <c r="BQ82" s="100"/>
      <c r="BR82" s="97"/>
      <c r="BS82" s="100"/>
      <c r="BT82" s="100"/>
      <c r="BU82" s="100"/>
      <c r="BV82" s="100"/>
      <c r="BW82" s="100"/>
      <c r="BX82" s="100"/>
      <c r="BY82" s="100"/>
      <c r="BZ82" s="100"/>
      <c r="CA82" s="100"/>
      <c r="CB82" s="100"/>
      <c r="CC82" s="97"/>
      <c r="CD82" s="100"/>
      <c r="CE82" s="100"/>
      <c r="CF82" s="100"/>
      <c r="CG82" s="100"/>
      <c r="CH82" s="100"/>
      <c r="CI82" s="100"/>
      <c r="CJ82" s="100"/>
      <c r="CK82" s="100"/>
      <c r="CL82" s="100"/>
      <c r="CM82" s="100"/>
      <c r="CN82" s="97"/>
      <c r="CO82" s="100"/>
      <c r="CP82" s="100"/>
      <c r="CQ82" s="100"/>
      <c r="CR82" s="100"/>
      <c r="CS82" s="100"/>
      <c r="CT82" s="100"/>
      <c r="CU82" s="100"/>
      <c r="CV82" s="100"/>
      <c r="CW82" s="100"/>
      <c r="CX82" s="100"/>
      <c r="CY82" s="97"/>
    </row>
    <row r="83" spans="1:103" x14ac:dyDescent="0.25">
      <c r="B83" s="109"/>
      <c r="C83" s="98"/>
      <c r="D83" s="100"/>
      <c r="E83" s="100"/>
      <c r="F83" s="100"/>
      <c r="G83" s="100"/>
      <c r="H83" s="100"/>
      <c r="I83" s="100"/>
      <c r="J83" s="100"/>
      <c r="K83" s="100"/>
      <c r="L83" s="100"/>
      <c r="M83" s="100"/>
      <c r="N83" s="100"/>
      <c r="O83" s="97"/>
      <c r="P83" s="100"/>
      <c r="Q83" s="100"/>
      <c r="R83" s="100"/>
      <c r="S83" s="100"/>
      <c r="T83" s="100"/>
      <c r="U83" s="100"/>
      <c r="V83" s="100"/>
      <c r="W83" s="100"/>
      <c r="X83" s="100"/>
      <c r="Y83" s="100"/>
      <c r="Z83" s="97"/>
      <c r="AA83" s="100"/>
      <c r="AB83" s="100"/>
      <c r="AC83" s="100"/>
      <c r="AD83" s="100"/>
      <c r="AE83" s="100"/>
      <c r="AF83" s="100"/>
      <c r="AG83" s="100"/>
      <c r="AH83" s="100"/>
      <c r="AI83" s="100"/>
      <c r="AJ83" s="100"/>
      <c r="AK83" s="97"/>
      <c r="AL83" s="100"/>
      <c r="AM83" s="100"/>
      <c r="AN83" s="100"/>
      <c r="AO83" s="100"/>
      <c r="AP83" s="100"/>
      <c r="AQ83" s="100"/>
      <c r="AR83" s="100"/>
      <c r="AS83" s="100"/>
      <c r="AT83" s="100"/>
      <c r="AU83" s="100"/>
      <c r="AV83" s="97"/>
      <c r="AW83" s="100"/>
      <c r="AX83" s="100"/>
      <c r="AY83" s="100"/>
      <c r="AZ83" s="100"/>
      <c r="BA83" s="100"/>
      <c r="BB83" s="100"/>
      <c r="BC83" s="100"/>
      <c r="BD83" s="100"/>
      <c r="BE83" s="100"/>
      <c r="BF83" s="100"/>
      <c r="BG83" s="97"/>
      <c r="BH83" s="100"/>
      <c r="BI83" s="100"/>
      <c r="BJ83" s="100"/>
      <c r="BK83" s="100"/>
      <c r="BL83" s="100"/>
      <c r="BM83" s="100"/>
      <c r="BN83" s="100"/>
      <c r="BO83" s="100"/>
      <c r="BP83" s="100"/>
      <c r="BQ83" s="100"/>
      <c r="BR83" s="97"/>
      <c r="BS83" s="100"/>
      <c r="BT83" s="100"/>
      <c r="BU83" s="100"/>
      <c r="BV83" s="100"/>
      <c r="BW83" s="100"/>
      <c r="BX83" s="100"/>
      <c r="BY83" s="100"/>
      <c r="BZ83" s="100"/>
      <c r="CA83" s="100"/>
      <c r="CB83" s="100"/>
      <c r="CC83" s="97"/>
      <c r="CD83" s="100"/>
      <c r="CE83" s="100"/>
      <c r="CF83" s="100"/>
      <c r="CG83" s="100"/>
      <c r="CH83" s="100"/>
      <c r="CI83" s="100"/>
      <c r="CJ83" s="100"/>
      <c r="CK83" s="100"/>
      <c r="CL83" s="100"/>
      <c r="CM83" s="100"/>
      <c r="CN83" s="97"/>
      <c r="CO83" s="100"/>
      <c r="CP83" s="100"/>
      <c r="CQ83" s="100"/>
      <c r="CR83" s="100"/>
      <c r="CS83" s="100"/>
      <c r="CT83" s="100"/>
      <c r="CU83" s="100"/>
      <c r="CV83" s="100"/>
      <c r="CW83" s="100"/>
      <c r="CX83" s="100"/>
      <c r="CY83" s="97"/>
    </row>
    <row r="84" spans="1:103" x14ac:dyDescent="0.25">
      <c r="A84" s="2" t="s">
        <v>83</v>
      </c>
      <c r="B84" s="109" t="e">
        <f>SUM(B42/B$50)</f>
        <v>#DIV/0!</v>
      </c>
      <c r="C84" s="98"/>
      <c r="D84" s="99"/>
      <c r="E84" s="101"/>
      <c r="F84" s="101"/>
      <c r="G84" s="101"/>
      <c r="H84" s="101"/>
      <c r="I84" s="101"/>
      <c r="J84" s="101"/>
      <c r="K84" s="101"/>
      <c r="L84" s="101"/>
      <c r="M84" s="101"/>
      <c r="N84" s="101"/>
      <c r="O84" s="117"/>
      <c r="P84" s="100"/>
      <c r="Q84" s="100"/>
      <c r="R84" s="100"/>
      <c r="S84" s="100"/>
      <c r="T84" s="100"/>
      <c r="U84" s="100"/>
      <c r="V84" s="100"/>
      <c r="W84" s="100"/>
      <c r="X84" s="100"/>
      <c r="Y84" s="100"/>
      <c r="Z84" s="97"/>
      <c r="AA84" s="100"/>
      <c r="AB84" s="100"/>
      <c r="AC84" s="100"/>
      <c r="AD84" s="100"/>
      <c r="AE84" s="100"/>
      <c r="AF84" s="100"/>
      <c r="AG84" s="100"/>
      <c r="AH84" s="100"/>
      <c r="AI84" s="100"/>
      <c r="AJ84" s="100"/>
      <c r="AK84" s="97"/>
      <c r="AL84" s="100"/>
      <c r="AM84" s="100"/>
      <c r="AN84" s="100"/>
      <c r="AO84" s="100"/>
      <c r="AP84" s="100"/>
      <c r="AQ84" s="100"/>
      <c r="AR84" s="100"/>
      <c r="AS84" s="100"/>
      <c r="AT84" s="100"/>
      <c r="AU84" s="100"/>
      <c r="AV84" s="97"/>
      <c r="AW84" s="100"/>
      <c r="AX84" s="100"/>
      <c r="AY84" s="100"/>
      <c r="AZ84" s="100"/>
      <c r="BA84" s="100"/>
      <c r="BB84" s="100"/>
      <c r="BC84" s="100"/>
      <c r="BD84" s="100"/>
      <c r="BE84" s="100"/>
      <c r="BF84" s="100"/>
      <c r="BG84" s="97"/>
      <c r="BH84" s="100"/>
      <c r="BI84" s="100"/>
      <c r="BJ84" s="100"/>
      <c r="BK84" s="100"/>
      <c r="BL84" s="100"/>
      <c r="BM84" s="100"/>
      <c r="BN84" s="100"/>
      <c r="BO84" s="100"/>
      <c r="BP84" s="100"/>
      <c r="BQ84" s="100"/>
      <c r="BR84" s="97"/>
      <c r="BS84" s="100"/>
      <c r="BT84" s="100"/>
      <c r="BU84" s="100"/>
      <c r="BV84" s="100"/>
      <c r="BW84" s="100"/>
      <c r="BX84" s="100"/>
      <c r="BY84" s="100"/>
      <c r="BZ84" s="100"/>
      <c r="CA84" s="100"/>
      <c r="CB84" s="100"/>
      <c r="CC84" s="97"/>
      <c r="CD84" s="100"/>
      <c r="CE84" s="100"/>
      <c r="CF84" s="100"/>
      <c r="CG84" s="100"/>
      <c r="CH84" s="100"/>
      <c r="CI84" s="100"/>
      <c r="CJ84" s="100"/>
      <c r="CK84" s="100"/>
      <c r="CL84" s="100"/>
      <c r="CM84" s="100"/>
      <c r="CN84" s="97"/>
      <c r="CO84" s="100"/>
      <c r="CP84" s="100"/>
      <c r="CQ84" s="100"/>
      <c r="CR84" s="100"/>
      <c r="CS84" s="100"/>
      <c r="CT84" s="100"/>
      <c r="CU84" s="100"/>
      <c r="CV84" s="100"/>
      <c r="CW84" s="100"/>
      <c r="CX84" s="100"/>
      <c r="CY84" s="97"/>
    </row>
    <row r="85" spans="1:103" x14ac:dyDescent="0.25">
      <c r="B85" s="109"/>
      <c r="C85" s="98"/>
      <c r="D85" s="99"/>
      <c r="E85" s="102"/>
      <c r="F85" s="102"/>
      <c r="G85" s="102"/>
      <c r="H85" s="102"/>
      <c r="I85" s="102"/>
      <c r="J85" s="102"/>
      <c r="K85" s="102"/>
      <c r="L85" s="102"/>
      <c r="M85" s="102"/>
      <c r="N85" s="102"/>
      <c r="O85" s="103"/>
      <c r="P85" s="100"/>
      <c r="Q85" s="100"/>
      <c r="R85" s="100"/>
      <c r="S85" s="100"/>
      <c r="T85" s="100"/>
      <c r="U85" s="100"/>
      <c r="V85" s="100"/>
      <c r="W85" s="100"/>
      <c r="X85" s="100"/>
      <c r="Y85" s="100"/>
      <c r="Z85" s="97"/>
      <c r="AA85" s="100"/>
      <c r="AB85" s="100"/>
      <c r="AC85" s="100"/>
      <c r="AD85" s="100"/>
      <c r="AE85" s="100"/>
      <c r="AF85" s="100"/>
      <c r="AG85" s="100"/>
      <c r="AH85" s="100"/>
      <c r="AI85" s="100"/>
      <c r="AJ85" s="100"/>
      <c r="AK85" s="97"/>
      <c r="AL85" s="100"/>
      <c r="AM85" s="100"/>
      <c r="AN85" s="100"/>
      <c r="AO85" s="100"/>
      <c r="AP85" s="100"/>
      <c r="AQ85" s="100"/>
      <c r="AR85" s="100"/>
      <c r="AS85" s="100"/>
      <c r="AT85" s="100"/>
      <c r="AU85" s="100"/>
      <c r="AV85" s="97"/>
      <c r="AW85" s="100"/>
      <c r="AX85" s="100"/>
      <c r="AY85" s="100"/>
      <c r="AZ85" s="100"/>
      <c r="BA85" s="100"/>
      <c r="BB85" s="100"/>
      <c r="BC85" s="100"/>
      <c r="BD85" s="100"/>
      <c r="BE85" s="100"/>
      <c r="BF85" s="100"/>
      <c r="BG85" s="97"/>
      <c r="BH85" s="100"/>
      <c r="BI85" s="100"/>
      <c r="BJ85" s="100"/>
      <c r="BK85" s="100"/>
      <c r="BL85" s="100"/>
      <c r="BM85" s="100"/>
      <c r="BN85" s="100"/>
      <c r="BO85" s="100"/>
      <c r="BP85" s="100"/>
      <c r="BQ85" s="100"/>
      <c r="BR85" s="97"/>
      <c r="BS85" s="100"/>
      <c r="BT85" s="100"/>
      <c r="BU85" s="100"/>
      <c r="BV85" s="100"/>
      <c r="BW85" s="100"/>
      <c r="BX85" s="100"/>
      <c r="BY85" s="100"/>
      <c r="BZ85" s="100"/>
      <c r="CA85" s="100"/>
      <c r="CB85" s="100"/>
      <c r="CC85" s="97"/>
      <c r="CD85" s="100"/>
      <c r="CE85" s="100"/>
      <c r="CF85" s="100"/>
      <c r="CG85" s="100"/>
      <c r="CH85" s="100"/>
      <c r="CI85" s="100"/>
      <c r="CJ85" s="100"/>
      <c r="CK85" s="100"/>
      <c r="CL85" s="100"/>
      <c r="CM85" s="100"/>
      <c r="CN85" s="97"/>
      <c r="CO85" s="100"/>
      <c r="CP85" s="100"/>
      <c r="CQ85" s="100"/>
      <c r="CR85" s="100"/>
      <c r="CS85" s="100"/>
      <c r="CT85" s="100"/>
      <c r="CU85" s="100"/>
      <c r="CV85" s="100"/>
      <c r="CW85" s="100"/>
      <c r="CX85" s="100"/>
      <c r="CY85" s="97"/>
    </row>
    <row r="86" spans="1:103" x14ac:dyDescent="0.25">
      <c r="B86" s="109"/>
      <c r="C86" s="98"/>
      <c r="D86" s="99"/>
      <c r="E86" s="102"/>
      <c r="F86" s="102"/>
      <c r="G86" s="102"/>
      <c r="H86" s="102"/>
      <c r="I86" s="102"/>
      <c r="J86" s="102"/>
      <c r="K86" s="102"/>
      <c r="L86" s="102"/>
      <c r="M86" s="102"/>
      <c r="N86" s="102"/>
      <c r="O86" s="103"/>
      <c r="P86" s="100"/>
      <c r="Q86" s="100"/>
      <c r="R86" s="100"/>
      <c r="S86" s="100"/>
      <c r="T86" s="100"/>
      <c r="U86" s="100"/>
      <c r="V86" s="100"/>
      <c r="W86" s="100"/>
      <c r="X86" s="100"/>
      <c r="Y86" s="100"/>
      <c r="Z86" s="97"/>
      <c r="AA86" s="100"/>
      <c r="AB86" s="100"/>
      <c r="AC86" s="100"/>
      <c r="AD86" s="100"/>
      <c r="AE86" s="100"/>
      <c r="AF86" s="100"/>
      <c r="AG86" s="100"/>
      <c r="AH86" s="100"/>
      <c r="AI86" s="100"/>
      <c r="AJ86" s="100"/>
      <c r="AK86" s="97"/>
      <c r="AL86" s="100"/>
      <c r="AM86" s="100"/>
      <c r="AN86" s="100"/>
      <c r="AO86" s="100"/>
      <c r="AP86" s="100"/>
      <c r="AQ86" s="100"/>
      <c r="AR86" s="100"/>
      <c r="AS86" s="100"/>
      <c r="AT86" s="100"/>
      <c r="AU86" s="100"/>
      <c r="AV86" s="97"/>
      <c r="AW86" s="100"/>
      <c r="AX86" s="100"/>
      <c r="AY86" s="100"/>
      <c r="AZ86" s="100"/>
      <c r="BA86" s="100"/>
      <c r="BB86" s="100"/>
      <c r="BC86" s="100"/>
      <c r="BD86" s="100"/>
      <c r="BE86" s="100"/>
      <c r="BF86" s="100"/>
      <c r="BG86" s="97"/>
      <c r="BH86" s="100"/>
      <c r="BI86" s="100"/>
      <c r="BJ86" s="100"/>
      <c r="BK86" s="100"/>
      <c r="BL86" s="100"/>
      <c r="BM86" s="100"/>
      <c r="BN86" s="100"/>
      <c r="BO86" s="100"/>
      <c r="BP86" s="100"/>
      <c r="BQ86" s="100"/>
      <c r="BR86" s="97"/>
      <c r="BS86" s="100"/>
      <c r="BT86" s="100"/>
      <c r="BU86" s="100"/>
      <c r="BV86" s="100"/>
      <c r="BW86" s="100"/>
      <c r="BX86" s="100"/>
      <c r="BY86" s="100"/>
      <c r="BZ86" s="100"/>
      <c r="CA86" s="100"/>
      <c r="CB86" s="100"/>
      <c r="CC86" s="97"/>
      <c r="CD86" s="100"/>
      <c r="CE86" s="100"/>
      <c r="CF86" s="100"/>
      <c r="CG86" s="100"/>
      <c r="CH86" s="100"/>
      <c r="CI86" s="100"/>
      <c r="CJ86" s="100"/>
      <c r="CK86" s="100"/>
      <c r="CL86" s="100"/>
      <c r="CM86" s="100"/>
      <c r="CN86" s="97"/>
      <c r="CO86" s="100"/>
      <c r="CP86" s="100"/>
      <c r="CQ86" s="100"/>
      <c r="CR86" s="100"/>
      <c r="CS86" s="100"/>
      <c r="CT86" s="100"/>
      <c r="CU86" s="100"/>
      <c r="CV86" s="100"/>
      <c r="CW86" s="100"/>
      <c r="CX86" s="100"/>
      <c r="CY86" s="97"/>
    </row>
    <row r="87" spans="1:103" x14ac:dyDescent="0.25">
      <c r="B87" s="109"/>
      <c r="C87" s="98"/>
      <c r="D87" s="99"/>
      <c r="E87" s="102"/>
      <c r="F87" s="102"/>
      <c r="G87" s="102"/>
      <c r="H87" s="102"/>
      <c r="I87" s="102"/>
      <c r="J87" s="102"/>
      <c r="K87" s="102"/>
      <c r="L87" s="102"/>
      <c r="M87" s="102"/>
      <c r="N87" s="102"/>
      <c r="O87" s="103"/>
      <c r="P87" s="100"/>
      <c r="Q87" s="100"/>
      <c r="R87" s="100"/>
      <c r="S87" s="100"/>
      <c r="T87" s="100"/>
      <c r="U87" s="100"/>
      <c r="V87" s="100"/>
      <c r="W87" s="100"/>
      <c r="X87" s="100"/>
      <c r="Y87" s="100"/>
      <c r="Z87" s="97"/>
      <c r="AA87" s="100"/>
      <c r="AB87" s="100"/>
      <c r="AC87" s="100"/>
      <c r="AD87" s="100"/>
      <c r="AE87" s="100"/>
      <c r="AF87" s="100"/>
      <c r="AG87" s="100"/>
      <c r="AH87" s="100"/>
      <c r="AI87" s="100"/>
      <c r="AJ87" s="100"/>
      <c r="AK87" s="97"/>
      <c r="AL87" s="100"/>
      <c r="AM87" s="100"/>
      <c r="AN87" s="100"/>
      <c r="AO87" s="100"/>
      <c r="AP87" s="100"/>
      <c r="AQ87" s="100"/>
      <c r="AR87" s="100"/>
      <c r="AS87" s="100"/>
      <c r="AT87" s="100"/>
      <c r="AU87" s="100"/>
      <c r="AV87" s="97"/>
      <c r="AW87" s="100"/>
      <c r="AX87" s="100"/>
      <c r="AY87" s="100"/>
      <c r="AZ87" s="100"/>
      <c r="BA87" s="100"/>
      <c r="BB87" s="100"/>
      <c r="BC87" s="100"/>
      <c r="BD87" s="100"/>
      <c r="BE87" s="100"/>
      <c r="BF87" s="100"/>
      <c r="BG87" s="97"/>
      <c r="BH87" s="100"/>
      <c r="BI87" s="100"/>
      <c r="BJ87" s="100"/>
      <c r="BK87" s="100"/>
      <c r="BL87" s="100"/>
      <c r="BM87" s="100"/>
      <c r="BN87" s="100"/>
      <c r="BO87" s="100"/>
      <c r="BP87" s="100"/>
      <c r="BQ87" s="100"/>
      <c r="BR87" s="97"/>
      <c r="BS87" s="100"/>
      <c r="BT87" s="100"/>
      <c r="BU87" s="100"/>
      <c r="BV87" s="100"/>
      <c r="BW87" s="100"/>
      <c r="BX87" s="100"/>
      <c r="BY87" s="100"/>
      <c r="BZ87" s="100"/>
      <c r="CA87" s="100"/>
      <c r="CB87" s="100"/>
      <c r="CC87" s="97"/>
      <c r="CD87" s="100"/>
      <c r="CE87" s="100"/>
      <c r="CF87" s="100"/>
      <c r="CG87" s="100"/>
      <c r="CH87" s="100"/>
      <c r="CI87" s="100"/>
      <c r="CJ87" s="100"/>
      <c r="CK87" s="100"/>
      <c r="CL87" s="100"/>
      <c r="CM87" s="100"/>
      <c r="CN87" s="97"/>
      <c r="CO87" s="100"/>
      <c r="CP87" s="100"/>
      <c r="CQ87" s="100"/>
      <c r="CR87" s="100"/>
      <c r="CS87" s="100"/>
      <c r="CT87" s="100"/>
      <c r="CU87" s="100"/>
      <c r="CV87" s="100"/>
      <c r="CW87" s="100"/>
      <c r="CX87" s="100"/>
      <c r="CY87" s="97"/>
    </row>
    <row r="88" spans="1:103" x14ac:dyDescent="0.25">
      <c r="A88" s="2" t="s">
        <v>90</v>
      </c>
      <c r="B88" s="109" t="e">
        <f>SUM(B44/B$50)</f>
        <v>#DIV/0!</v>
      </c>
      <c r="C88" s="104"/>
      <c r="D88" s="105"/>
      <c r="E88" s="97" t="e">
        <f t="shared" ref="E88:N88" si="77">SUM(E84-E81)</f>
        <v>#DIV/0!</v>
      </c>
      <c r="F88" s="97" t="e">
        <f t="shared" si="77"/>
        <v>#DIV/0!</v>
      </c>
      <c r="G88" s="97" t="e">
        <f t="shared" si="77"/>
        <v>#DIV/0!</v>
      </c>
      <c r="H88" s="97" t="e">
        <f t="shared" si="77"/>
        <v>#DIV/0!</v>
      </c>
      <c r="I88" s="97" t="e">
        <f t="shared" si="77"/>
        <v>#DIV/0!</v>
      </c>
      <c r="J88" s="97" t="e">
        <f t="shared" si="77"/>
        <v>#DIV/0!</v>
      </c>
      <c r="K88" s="97" t="e">
        <f t="shared" si="77"/>
        <v>#DIV/0!</v>
      </c>
      <c r="L88" s="97" t="e">
        <f t="shared" si="77"/>
        <v>#DIV/0!</v>
      </c>
      <c r="M88" s="97" t="e">
        <f t="shared" si="77"/>
        <v>#DIV/0!</v>
      </c>
      <c r="N88" s="97" t="e">
        <f t="shared" si="77"/>
        <v>#DIV/0!</v>
      </c>
      <c r="O88" s="103" t="e">
        <f>SUM(E88:N88)</f>
        <v>#DIV/0!</v>
      </c>
      <c r="P88" s="97" t="e">
        <f>SUM(P84-P81)</f>
        <v>#DIV/0!</v>
      </c>
      <c r="Q88" s="97" t="e">
        <f>SUM(Q84-Q81)</f>
        <v>#DIV/0!</v>
      </c>
      <c r="R88" s="97" t="e">
        <f t="shared" ref="R88:CC88" si="78">SUM(R84-R81)</f>
        <v>#DIV/0!</v>
      </c>
      <c r="S88" s="97" t="e">
        <f t="shared" si="78"/>
        <v>#DIV/0!</v>
      </c>
      <c r="T88" s="97" t="e">
        <f t="shared" si="78"/>
        <v>#DIV/0!</v>
      </c>
      <c r="U88" s="97" t="e">
        <f t="shared" si="78"/>
        <v>#DIV/0!</v>
      </c>
      <c r="V88" s="97" t="e">
        <f t="shared" si="78"/>
        <v>#DIV/0!</v>
      </c>
      <c r="W88" s="97" t="e">
        <f t="shared" si="78"/>
        <v>#DIV/0!</v>
      </c>
      <c r="X88" s="97" t="e">
        <f t="shared" si="78"/>
        <v>#DIV/0!</v>
      </c>
      <c r="Y88" s="97" t="e">
        <f t="shared" si="78"/>
        <v>#DIV/0!</v>
      </c>
      <c r="Z88" s="97" t="e">
        <f t="shared" si="78"/>
        <v>#DIV/0!</v>
      </c>
      <c r="AA88" s="97" t="e">
        <f t="shared" si="78"/>
        <v>#DIV/0!</v>
      </c>
      <c r="AB88" s="97" t="e">
        <f t="shared" si="78"/>
        <v>#DIV/0!</v>
      </c>
      <c r="AC88" s="97" t="e">
        <f t="shared" si="78"/>
        <v>#DIV/0!</v>
      </c>
      <c r="AD88" s="97" t="e">
        <f t="shared" si="78"/>
        <v>#DIV/0!</v>
      </c>
      <c r="AE88" s="97" t="e">
        <f t="shared" si="78"/>
        <v>#DIV/0!</v>
      </c>
      <c r="AF88" s="97" t="e">
        <f t="shared" si="78"/>
        <v>#DIV/0!</v>
      </c>
      <c r="AG88" s="97" t="e">
        <f t="shared" si="78"/>
        <v>#DIV/0!</v>
      </c>
      <c r="AH88" s="97" t="e">
        <f t="shared" si="78"/>
        <v>#DIV/0!</v>
      </c>
      <c r="AI88" s="97" t="e">
        <f t="shared" si="78"/>
        <v>#DIV/0!</v>
      </c>
      <c r="AJ88" s="97" t="e">
        <f t="shared" si="78"/>
        <v>#DIV/0!</v>
      </c>
      <c r="AK88" s="97" t="e">
        <f t="shared" si="78"/>
        <v>#DIV/0!</v>
      </c>
      <c r="AL88" s="97" t="e">
        <f t="shared" si="78"/>
        <v>#DIV/0!</v>
      </c>
      <c r="AM88" s="97" t="e">
        <f t="shared" si="78"/>
        <v>#DIV/0!</v>
      </c>
      <c r="AN88" s="97" t="e">
        <f t="shared" si="78"/>
        <v>#DIV/0!</v>
      </c>
      <c r="AO88" s="97" t="e">
        <f t="shared" si="78"/>
        <v>#DIV/0!</v>
      </c>
      <c r="AP88" s="97" t="e">
        <f t="shared" si="78"/>
        <v>#DIV/0!</v>
      </c>
      <c r="AQ88" s="97" t="e">
        <f t="shared" si="78"/>
        <v>#DIV/0!</v>
      </c>
      <c r="AR88" s="97" t="e">
        <f t="shared" si="78"/>
        <v>#DIV/0!</v>
      </c>
      <c r="AS88" s="97" t="e">
        <f t="shared" si="78"/>
        <v>#DIV/0!</v>
      </c>
      <c r="AT88" s="97" t="e">
        <f t="shared" si="78"/>
        <v>#DIV/0!</v>
      </c>
      <c r="AU88" s="97" t="e">
        <f t="shared" si="78"/>
        <v>#DIV/0!</v>
      </c>
      <c r="AV88" s="97" t="e">
        <f t="shared" si="78"/>
        <v>#DIV/0!</v>
      </c>
      <c r="AW88" s="97" t="e">
        <f t="shared" si="78"/>
        <v>#DIV/0!</v>
      </c>
      <c r="AX88" s="97" t="e">
        <f t="shared" si="78"/>
        <v>#DIV/0!</v>
      </c>
      <c r="AY88" s="97" t="e">
        <f t="shared" si="78"/>
        <v>#DIV/0!</v>
      </c>
      <c r="AZ88" s="97" t="e">
        <f t="shared" si="78"/>
        <v>#DIV/0!</v>
      </c>
      <c r="BA88" s="97" t="e">
        <f t="shared" si="78"/>
        <v>#DIV/0!</v>
      </c>
      <c r="BB88" s="97" t="e">
        <f t="shared" si="78"/>
        <v>#DIV/0!</v>
      </c>
      <c r="BC88" s="97" t="e">
        <f t="shared" si="78"/>
        <v>#DIV/0!</v>
      </c>
      <c r="BD88" s="97" t="e">
        <f t="shared" si="78"/>
        <v>#DIV/0!</v>
      </c>
      <c r="BE88" s="97" t="e">
        <f t="shared" si="78"/>
        <v>#DIV/0!</v>
      </c>
      <c r="BF88" s="97" t="e">
        <f t="shared" si="78"/>
        <v>#DIV/0!</v>
      </c>
      <c r="BG88" s="97" t="e">
        <f t="shared" si="78"/>
        <v>#DIV/0!</v>
      </c>
      <c r="BH88" s="97" t="e">
        <f t="shared" si="78"/>
        <v>#DIV/0!</v>
      </c>
      <c r="BI88" s="97" t="e">
        <f t="shared" si="78"/>
        <v>#DIV/0!</v>
      </c>
      <c r="BJ88" s="97" t="e">
        <f t="shared" si="78"/>
        <v>#DIV/0!</v>
      </c>
      <c r="BK88" s="97" t="e">
        <f t="shared" si="78"/>
        <v>#DIV/0!</v>
      </c>
      <c r="BL88" s="97" t="e">
        <f t="shared" si="78"/>
        <v>#DIV/0!</v>
      </c>
      <c r="BM88" s="97" t="e">
        <f t="shared" si="78"/>
        <v>#DIV/0!</v>
      </c>
      <c r="BN88" s="97" t="e">
        <f t="shared" si="78"/>
        <v>#DIV/0!</v>
      </c>
      <c r="BO88" s="97" t="e">
        <f t="shared" si="78"/>
        <v>#DIV/0!</v>
      </c>
      <c r="BP88" s="97" t="e">
        <f t="shared" si="78"/>
        <v>#DIV/0!</v>
      </c>
      <c r="BQ88" s="97" t="e">
        <f t="shared" si="78"/>
        <v>#DIV/0!</v>
      </c>
      <c r="BR88" s="97" t="e">
        <f t="shared" si="78"/>
        <v>#DIV/0!</v>
      </c>
      <c r="BS88" s="97" t="e">
        <f t="shared" si="78"/>
        <v>#DIV/0!</v>
      </c>
      <c r="BT88" s="97" t="e">
        <f t="shared" si="78"/>
        <v>#DIV/0!</v>
      </c>
      <c r="BU88" s="97" t="e">
        <f t="shared" si="78"/>
        <v>#DIV/0!</v>
      </c>
      <c r="BV88" s="97" t="e">
        <f t="shared" si="78"/>
        <v>#DIV/0!</v>
      </c>
      <c r="BW88" s="97" t="e">
        <f t="shared" si="78"/>
        <v>#DIV/0!</v>
      </c>
      <c r="BX88" s="97" t="e">
        <f t="shared" si="78"/>
        <v>#DIV/0!</v>
      </c>
      <c r="BY88" s="97" t="e">
        <f t="shared" si="78"/>
        <v>#DIV/0!</v>
      </c>
      <c r="BZ88" s="97" t="e">
        <f t="shared" si="78"/>
        <v>#DIV/0!</v>
      </c>
      <c r="CA88" s="97" t="e">
        <f t="shared" si="78"/>
        <v>#DIV/0!</v>
      </c>
      <c r="CB88" s="97" t="e">
        <f t="shared" si="78"/>
        <v>#DIV/0!</v>
      </c>
      <c r="CC88" s="97" t="e">
        <f t="shared" si="78"/>
        <v>#DIV/0!</v>
      </c>
      <c r="CD88" s="97" t="e">
        <f t="shared" ref="CD88:CY88" si="79">SUM(CD84-CD81)</f>
        <v>#DIV/0!</v>
      </c>
      <c r="CE88" s="97" t="e">
        <f t="shared" si="79"/>
        <v>#DIV/0!</v>
      </c>
      <c r="CF88" s="97" t="e">
        <f t="shared" si="79"/>
        <v>#DIV/0!</v>
      </c>
      <c r="CG88" s="97" t="e">
        <f t="shared" si="79"/>
        <v>#DIV/0!</v>
      </c>
      <c r="CH88" s="97" t="e">
        <f t="shared" si="79"/>
        <v>#DIV/0!</v>
      </c>
      <c r="CI88" s="97" t="e">
        <f t="shared" si="79"/>
        <v>#DIV/0!</v>
      </c>
      <c r="CJ88" s="97" t="e">
        <f t="shared" si="79"/>
        <v>#DIV/0!</v>
      </c>
      <c r="CK88" s="97" t="e">
        <f t="shared" si="79"/>
        <v>#DIV/0!</v>
      </c>
      <c r="CL88" s="97" t="e">
        <f t="shared" si="79"/>
        <v>#DIV/0!</v>
      </c>
      <c r="CM88" s="97" t="e">
        <f t="shared" si="79"/>
        <v>#DIV/0!</v>
      </c>
      <c r="CN88" s="97" t="e">
        <f t="shared" si="79"/>
        <v>#DIV/0!</v>
      </c>
      <c r="CO88" s="97" t="e">
        <f t="shared" si="79"/>
        <v>#DIV/0!</v>
      </c>
      <c r="CP88" s="97" t="e">
        <f t="shared" si="79"/>
        <v>#DIV/0!</v>
      </c>
      <c r="CQ88" s="97" t="e">
        <f t="shared" si="79"/>
        <v>#DIV/0!</v>
      </c>
      <c r="CR88" s="97" t="e">
        <f t="shared" si="79"/>
        <v>#DIV/0!</v>
      </c>
      <c r="CS88" s="97" t="e">
        <f t="shared" si="79"/>
        <v>#DIV/0!</v>
      </c>
      <c r="CT88" s="97" t="e">
        <f t="shared" si="79"/>
        <v>#DIV/0!</v>
      </c>
      <c r="CU88" s="97" t="e">
        <f t="shared" si="79"/>
        <v>#DIV/0!</v>
      </c>
      <c r="CV88" s="97" t="e">
        <f t="shared" si="79"/>
        <v>#DIV/0!</v>
      </c>
      <c r="CW88" s="97" t="e">
        <f t="shared" si="79"/>
        <v>#DIV/0!</v>
      </c>
      <c r="CX88" s="97" t="e">
        <f t="shared" si="79"/>
        <v>#DIV/0!</v>
      </c>
      <c r="CY88" s="97" t="e">
        <f t="shared" si="79"/>
        <v>#DIV/0!</v>
      </c>
    </row>
    <row r="89" spans="1:103" x14ac:dyDescent="0.25">
      <c r="B89" s="111"/>
      <c r="C89" s="54"/>
      <c r="D89" s="76"/>
      <c r="E89" s="76"/>
      <c r="F89" s="76"/>
      <c r="G89" s="76"/>
      <c r="H89" s="76"/>
      <c r="I89" s="76"/>
      <c r="J89" s="76"/>
      <c r="K89" s="76"/>
      <c r="L89" s="76"/>
      <c r="M89" s="76"/>
      <c r="N89" s="76"/>
      <c r="O89" s="114"/>
      <c r="P89" s="76"/>
      <c r="Q89" s="76"/>
      <c r="R89" s="76"/>
      <c r="S89" s="76"/>
      <c r="T89" s="76"/>
      <c r="U89" s="76"/>
      <c r="V89" s="76"/>
      <c r="W89" s="76"/>
      <c r="X89" s="76"/>
      <c r="Y89" s="76"/>
      <c r="Z89" s="114"/>
      <c r="AA89" s="76"/>
      <c r="AB89" s="76"/>
      <c r="AC89" s="76"/>
      <c r="AD89" s="76"/>
      <c r="AE89" s="76"/>
      <c r="AF89" s="76"/>
      <c r="AG89" s="76"/>
      <c r="AH89" s="76"/>
      <c r="AI89" s="76"/>
      <c r="AJ89" s="76"/>
      <c r="AK89" s="114"/>
      <c r="AL89" s="76"/>
      <c r="AM89" s="76"/>
      <c r="AN89" s="76"/>
      <c r="AO89" s="76"/>
      <c r="AP89" s="76"/>
      <c r="AQ89" s="76"/>
      <c r="AR89" s="76"/>
      <c r="AS89" s="76"/>
      <c r="AT89" s="76"/>
      <c r="AU89" s="76"/>
      <c r="AV89" s="114"/>
      <c r="AW89" s="76"/>
      <c r="AX89" s="76"/>
      <c r="AY89" s="76"/>
      <c r="AZ89" s="76"/>
      <c r="BA89" s="76"/>
      <c r="BB89" s="76"/>
      <c r="BC89" s="76"/>
      <c r="BD89" s="76"/>
      <c r="BE89" s="76"/>
      <c r="BF89" s="76"/>
      <c r="BG89" s="114"/>
      <c r="BH89" s="76"/>
      <c r="BI89" s="76"/>
      <c r="BJ89" s="76"/>
      <c r="BK89" s="76"/>
      <c r="BL89" s="76"/>
      <c r="BM89" s="76"/>
      <c r="BN89" s="76"/>
      <c r="BO89" s="76"/>
      <c r="BP89" s="76"/>
      <c r="BQ89" s="76"/>
      <c r="BR89" s="114"/>
      <c r="BS89" s="76"/>
      <c r="BT89" s="76"/>
      <c r="BU89" s="76"/>
      <c r="BV89" s="76"/>
      <c r="BW89" s="76"/>
      <c r="BX89" s="76"/>
      <c r="BY89" s="76"/>
      <c r="BZ89" s="76"/>
      <c r="CA89" s="76"/>
      <c r="CB89" s="76"/>
      <c r="CC89" s="114"/>
      <c r="CD89" s="76"/>
      <c r="CE89" s="76"/>
      <c r="CF89" s="76"/>
      <c r="CG89" s="76"/>
      <c r="CH89" s="76"/>
      <c r="CI89" s="76"/>
      <c r="CJ89" s="76"/>
      <c r="CK89" s="76"/>
      <c r="CL89" s="76"/>
      <c r="CM89" s="76"/>
      <c r="CN89" s="114"/>
      <c r="CO89" s="76"/>
      <c r="CP89" s="76"/>
      <c r="CQ89" s="76"/>
      <c r="CR89" s="76"/>
      <c r="CS89" s="76"/>
      <c r="CT89" s="76"/>
      <c r="CU89" s="76"/>
      <c r="CV89" s="76"/>
      <c r="CW89" s="76"/>
      <c r="CX89" s="76"/>
      <c r="CY89" s="114"/>
    </row>
    <row r="94" spans="1:103" x14ac:dyDescent="0.25">
      <c r="A94" s="2" t="s">
        <v>318</v>
      </c>
      <c r="B94" s="77" t="e">
        <f>SUM('STEP 3 - Overheads'!C45+'STEP 4 - Investments'!E12+'STEP 4 - Investments'!E24+'STEP 4 - Investments'!E35+'STEP 5 - General crop costs'!B14+'STEP 5 - General crop costs'!B27+'STEP 5 - General crop costs'!B40+'STEP 6 -Specific crop costs'!B18+'STEP 7 - Labour '!B34)</f>
        <v>#DIV/0!</v>
      </c>
    </row>
  </sheetData>
  <sheetProtection password="C927" sheet="1" objects="1" scenarios="1"/>
  <mergeCells count="18">
    <mergeCell ref="BH47:BQ47"/>
    <mergeCell ref="BS47:CB47"/>
    <mergeCell ref="CD47:CM47"/>
    <mergeCell ref="CO47:CX47"/>
    <mergeCell ref="E47:N47"/>
    <mergeCell ref="P47:Y47"/>
    <mergeCell ref="AA47:AJ47"/>
    <mergeCell ref="AL47:AU47"/>
    <mergeCell ref="AW47:BF47"/>
    <mergeCell ref="CD2:CM2"/>
    <mergeCell ref="CO2:CX2"/>
    <mergeCell ref="E2:N2"/>
    <mergeCell ref="P2:Y2"/>
    <mergeCell ref="AA2:AJ2"/>
    <mergeCell ref="AL2:AU2"/>
    <mergeCell ref="AW2:BF2"/>
    <mergeCell ref="BH2:BQ2"/>
    <mergeCell ref="BS2:CB2"/>
  </mergeCells>
  <pageMargins left="0.7" right="0.7" top="0.75" bottom="0.75" header="0.3" footer="0.3"/>
  <pageSetup paperSize="9" orientation="portrait" r:id="rId1"/>
  <ignoredErrors>
    <ignoredError sqref="G51" evalError="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3"/>
  <sheetViews>
    <sheetView tabSelected="1" workbookViewId="0">
      <selection activeCell="A12" sqref="A12"/>
    </sheetView>
  </sheetViews>
  <sheetFormatPr defaultRowHeight="15" x14ac:dyDescent="0.25"/>
  <cols>
    <col min="1" max="1" width="38.5703125" style="20" customWidth="1"/>
    <col min="2" max="16384" width="9.140625" style="20"/>
  </cols>
  <sheetData>
    <row r="1" spans="1:4" x14ac:dyDescent="0.25">
      <c r="A1" s="3" t="str">
        <f>'Instructions for use'!A5</f>
        <v xml:space="preserve">Step 1: Map out your holding and plan your rotation. Measure out each plot. Calculate bed run (number of metres bed ) if applicable. Crop costs can be allocated to crop group/rotational block/field or bed. It is important that the area includes wheelings paths etc., for comparison purposes (e.g. with those recording per plot or ha). We have chosen m2 as the unit of measurement. So if you record in hectares or acres you will need  to convert your measurements. </v>
      </c>
    </row>
    <row r="2" spans="1:4" x14ac:dyDescent="0.25">
      <c r="A2" s="2" t="s">
        <v>176</v>
      </c>
    </row>
    <row r="4" spans="1:4" x14ac:dyDescent="0.25">
      <c r="A4" s="20" t="s">
        <v>17</v>
      </c>
    </row>
    <row r="5" spans="1:4" x14ac:dyDescent="0.25">
      <c r="A5" s="20" t="s">
        <v>167</v>
      </c>
      <c r="B5" s="20" t="s">
        <v>168</v>
      </c>
    </row>
    <row r="6" spans="1:4" x14ac:dyDescent="0.25">
      <c r="A6" s="20" t="s">
        <v>56</v>
      </c>
      <c r="B6" s="20">
        <f>B20</f>
        <v>0</v>
      </c>
    </row>
    <row r="7" spans="1:4" x14ac:dyDescent="0.25">
      <c r="A7" s="20" t="s">
        <v>57</v>
      </c>
      <c r="B7" s="20">
        <f>B33</f>
        <v>0</v>
      </c>
    </row>
    <row r="9" spans="1:4" x14ac:dyDescent="0.25">
      <c r="A9" s="2" t="s">
        <v>170</v>
      </c>
      <c r="B9" s="20" t="s">
        <v>47</v>
      </c>
      <c r="D9" s="2"/>
    </row>
    <row r="10" spans="1:4" x14ac:dyDescent="0.25">
      <c r="A10" s="37" t="s">
        <v>160</v>
      </c>
      <c r="B10" s="37"/>
    </row>
    <row r="11" spans="1:4" x14ac:dyDescent="0.25">
      <c r="A11" s="37" t="s">
        <v>162</v>
      </c>
      <c r="B11" s="37"/>
    </row>
    <row r="12" spans="1:4" x14ac:dyDescent="0.25">
      <c r="A12" s="37" t="s">
        <v>169</v>
      </c>
      <c r="B12" s="37"/>
    </row>
    <row r="13" spans="1:4" x14ac:dyDescent="0.25">
      <c r="A13" s="37" t="s">
        <v>161</v>
      </c>
      <c r="B13" s="37"/>
    </row>
    <row r="14" spans="1:4" x14ac:dyDescent="0.25">
      <c r="A14" s="37" t="s">
        <v>163</v>
      </c>
      <c r="B14" s="37"/>
    </row>
    <row r="15" spans="1:4" x14ac:dyDescent="0.25">
      <c r="A15" s="37" t="s">
        <v>164</v>
      </c>
      <c r="B15" s="37"/>
    </row>
    <row r="16" spans="1:4" x14ac:dyDescent="0.25">
      <c r="A16" s="37" t="s">
        <v>165</v>
      </c>
      <c r="B16" s="37"/>
    </row>
    <row r="17" spans="1:2" x14ac:dyDescent="0.25">
      <c r="A17" s="37" t="s">
        <v>166</v>
      </c>
      <c r="B17" s="37"/>
    </row>
    <row r="18" spans="1:2" x14ac:dyDescent="0.25">
      <c r="A18" s="37" t="s">
        <v>255</v>
      </c>
      <c r="B18" s="37"/>
    </row>
    <row r="19" spans="1:2" x14ac:dyDescent="0.25">
      <c r="A19" s="37" t="s">
        <v>256</v>
      </c>
      <c r="B19" s="37"/>
    </row>
    <row r="20" spans="1:2" x14ac:dyDescent="0.25">
      <c r="A20" s="20" t="s">
        <v>257</v>
      </c>
      <c r="B20" s="20">
        <f>SUM(B10:B19)</f>
        <v>0</v>
      </c>
    </row>
    <row r="22" spans="1:2" x14ac:dyDescent="0.25">
      <c r="A22" s="2" t="s">
        <v>171</v>
      </c>
      <c r="B22" s="20" t="s">
        <v>47</v>
      </c>
    </row>
    <row r="23" spans="1:2" x14ac:dyDescent="0.25">
      <c r="A23" s="37" t="s">
        <v>172</v>
      </c>
      <c r="B23" s="37"/>
    </row>
    <row r="24" spans="1:2" x14ac:dyDescent="0.25">
      <c r="A24" s="37" t="s">
        <v>173</v>
      </c>
      <c r="B24" s="37"/>
    </row>
    <row r="25" spans="1:2" x14ac:dyDescent="0.25">
      <c r="A25" s="37" t="s">
        <v>174</v>
      </c>
      <c r="B25" s="37"/>
    </row>
    <row r="26" spans="1:2" x14ac:dyDescent="0.25">
      <c r="A26" s="37" t="s">
        <v>260</v>
      </c>
      <c r="B26" s="37"/>
    </row>
    <row r="27" spans="1:2" x14ac:dyDescent="0.25">
      <c r="A27" s="37" t="s">
        <v>258</v>
      </c>
      <c r="B27" s="37"/>
    </row>
    <row r="28" spans="1:2" x14ac:dyDescent="0.25">
      <c r="A28" s="37" t="s">
        <v>259</v>
      </c>
      <c r="B28" s="37"/>
    </row>
    <row r="29" spans="1:2" x14ac:dyDescent="0.25">
      <c r="A29" s="37" t="s">
        <v>261</v>
      </c>
      <c r="B29" s="37"/>
    </row>
    <row r="30" spans="1:2" x14ac:dyDescent="0.25">
      <c r="A30" s="37" t="s">
        <v>175</v>
      </c>
      <c r="B30" s="37"/>
    </row>
    <row r="31" spans="1:2" x14ac:dyDescent="0.25">
      <c r="A31" s="37" t="s">
        <v>263</v>
      </c>
      <c r="B31" s="37"/>
    </row>
    <row r="32" spans="1:2" x14ac:dyDescent="0.25">
      <c r="A32" s="37" t="s">
        <v>262</v>
      </c>
      <c r="B32" s="37"/>
    </row>
    <row r="33" spans="1:2" x14ac:dyDescent="0.25">
      <c r="A33" s="20" t="s">
        <v>257</v>
      </c>
      <c r="B33" s="20">
        <f>SUM(B23:B32)</f>
        <v>0</v>
      </c>
    </row>
  </sheetData>
  <sheetProtection password="C927" sheet="1" objects="1" scenarios="1" insertRows="0"/>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Y20"/>
  <sheetViews>
    <sheetView workbookViewId="0">
      <pane xSplit="4" ySplit="6" topLeftCell="E7" activePane="bottomRight" state="frozen"/>
      <selection pane="topRight" activeCell="E1" sqref="E1"/>
      <selection pane="bottomLeft" activeCell="A7" sqref="A7"/>
      <selection pane="bottomRight" activeCell="E15" sqref="E15"/>
    </sheetView>
  </sheetViews>
  <sheetFormatPr defaultRowHeight="15" x14ac:dyDescent="0.25"/>
  <cols>
    <col min="1" max="1" width="38.5703125" customWidth="1"/>
    <col min="3" max="3" width="4.5703125" style="20" customWidth="1"/>
    <col min="4" max="4" width="5" style="20" customWidth="1"/>
    <col min="9" max="14" width="9.140625" style="20"/>
    <col min="18" max="25" width="9.140625" style="20"/>
    <col min="35" max="36" width="9.140625" style="20"/>
    <col min="42" max="47" width="9.140625" style="20"/>
    <col min="54" max="58" width="9.140625" style="20"/>
    <col min="64" max="69" width="9.140625" style="20"/>
    <col min="75" max="80" width="9.140625" style="20"/>
    <col min="86" max="91" width="9.140625" style="20"/>
    <col min="100" max="102" width="9.140625" style="20"/>
  </cols>
  <sheetData>
    <row r="1" spans="1:103" s="20" customFormat="1" x14ac:dyDescent="0.25">
      <c r="A1" s="3" t="str">
        <f>'Instructions for use'!A6</f>
        <v>Step 2:   List all the crops you grow. We have tried to  list the most commonly grown crops and have grouped them into what we think are sensible groupings. However you might wish to enter your own crops, instead or in addition to those listed, or change the groupings as appropriate to your system and rotation. It is important that this is done on this spreadsheet, as these will be entered automatically into the other sheets. You can hide any columns you do not use for easier navigation, if you wish. On this sheet also record the time your crop is in the ground as this is used to share out field costs proportionally. If you raise your own transplants put the number here (roughly) so that plant-raising costs can be shared out amongst those crops. We have included a figure that indicates the proportion of the field or protected cropping area that is bare ground. The smaller the holding is the more important it is to maximise your land resources and ensure you have  a crop (either cash or fertility-building) in the ground whenever possible. We have also included a figure to show proportion of fertility-building crops in the year. This should also be useful at inspection by your control body, if certified organic.</v>
      </c>
      <c r="C1" s="3"/>
      <c r="D1" s="3"/>
    </row>
    <row r="2" spans="1:103" x14ac:dyDescent="0.25">
      <c r="A2" s="2" t="s">
        <v>176</v>
      </c>
      <c r="C2" s="2"/>
      <c r="D2" s="2"/>
    </row>
    <row r="3" spans="1:103" s="20" customFormat="1" x14ac:dyDescent="0.25">
      <c r="A3" s="2"/>
      <c r="C3" s="2"/>
      <c r="D3" s="2"/>
    </row>
    <row r="4" spans="1:103" s="18" customFormat="1" x14ac:dyDescent="0.25">
      <c r="A4" s="24" t="s">
        <v>177</v>
      </c>
      <c r="B4" s="14"/>
      <c r="C4" s="24"/>
      <c r="D4" s="2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row>
    <row r="5" spans="1:103" x14ac:dyDescent="0.25">
      <c r="B5" t="s">
        <v>80</v>
      </c>
      <c r="E5" s="143" t="s">
        <v>99</v>
      </c>
      <c r="F5" s="143"/>
      <c r="G5" s="143"/>
      <c r="H5" s="143"/>
      <c r="I5" s="28"/>
      <c r="J5" s="28"/>
      <c r="K5" s="28"/>
      <c r="L5" s="28"/>
      <c r="M5" s="28"/>
      <c r="N5" s="28"/>
      <c r="O5" s="11"/>
      <c r="P5" s="144" t="s">
        <v>106</v>
      </c>
      <c r="Q5" s="144"/>
      <c r="R5" s="29"/>
      <c r="S5" s="29"/>
      <c r="T5" s="29"/>
      <c r="U5" s="29"/>
      <c r="V5" s="29"/>
      <c r="W5" s="29"/>
      <c r="X5" s="29"/>
      <c r="Y5" s="29"/>
      <c r="Z5" s="17"/>
      <c r="AA5" s="142" t="s">
        <v>14</v>
      </c>
      <c r="AB5" s="142"/>
      <c r="AC5" s="142"/>
      <c r="AD5" s="142"/>
      <c r="AE5" s="142"/>
      <c r="AF5" s="142"/>
      <c r="AG5" s="142"/>
      <c r="AH5" s="142"/>
      <c r="AI5" s="26"/>
      <c r="AJ5" s="26"/>
      <c r="AK5" s="16"/>
      <c r="AL5" s="142" t="s">
        <v>24</v>
      </c>
      <c r="AM5" s="142"/>
      <c r="AN5" s="142"/>
      <c r="AO5" s="142"/>
      <c r="AP5" s="26"/>
      <c r="AQ5" s="26"/>
      <c r="AR5" s="26"/>
      <c r="AS5" s="26"/>
      <c r="AT5" s="26"/>
      <c r="AU5" s="26"/>
      <c r="AV5" s="16"/>
      <c r="AW5" s="142" t="s">
        <v>28</v>
      </c>
      <c r="AX5" s="142"/>
      <c r="AY5" s="142"/>
      <c r="AZ5" s="142"/>
      <c r="BA5" s="142"/>
      <c r="BB5" s="26"/>
      <c r="BC5" s="26"/>
      <c r="BD5" s="26"/>
      <c r="BE5" s="26"/>
      <c r="BF5" s="26"/>
      <c r="BG5" s="16"/>
      <c r="BH5" s="142" t="s">
        <v>115</v>
      </c>
      <c r="BI5" s="142"/>
      <c r="BJ5" s="142"/>
      <c r="BK5" s="142"/>
      <c r="BL5" s="26"/>
      <c r="BM5" s="26"/>
      <c r="BN5" s="26"/>
      <c r="BO5" s="26"/>
      <c r="BP5" s="26"/>
      <c r="BQ5" s="26"/>
      <c r="BR5" s="16"/>
      <c r="BS5" s="142" t="s">
        <v>120</v>
      </c>
      <c r="BT5" s="142"/>
      <c r="BU5" s="142"/>
      <c r="BV5" s="142"/>
      <c r="BW5" s="26"/>
      <c r="BX5" s="26"/>
      <c r="BY5" s="26"/>
      <c r="BZ5" s="26"/>
      <c r="CA5" s="26"/>
      <c r="CB5" s="26"/>
      <c r="CC5" s="16"/>
      <c r="CD5" s="142" t="s">
        <v>135</v>
      </c>
      <c r="CE5" s="145"/>
      <c r="CF5" s="145"/>
      <c r="CG5" s="145"/>
      <c r="CH5" s="27"/>
      <c r="CI5" s="27"/>
      <c r="CJ5" s="27"/>
      <c r="CK5" s="27"/>
      <c r="CL5" s="27"/>
      <c r="CM5" s="27"/>
      <c r="CN5" s="16"/>
      <c r="CO5" s="142" t="s">
        <v>55</v>
      </c>
      <c r="CP5" s="142"/>
      <c r="CQ5" s="142"/>
      <c r="CR5" s="142"/>
      <c r="CS5" s="142"/>
      <c r="CT5" s="142"/>
      <c r="CU5" s="142"/>
      <c r="CV5" s="26"/>
      <c r="CW5" s="26"/>
      <c r="CX5" s="26"/>
      <c r="CY5" s="16"/>
    </row>
    <row r="6" spans="1:103" x14ac:dyDescent="0.25">
      <c r="A6" t="s">
        <v>4</v>
      </c>
      <c r="E6" s="59" t="s">
        <v>16</v>
      </c>
      <c r="F6" s="59" t="s">
        <v>97</v>
      </c>
      <c r="G6" s="59" t="s">
        <v>98</v>
      </c>
      <c r="H6" s="59" t="s">
        <v>100</v>
      </c>
      <c r="I6" s="59" t="s">
        <v>191</v>
      </c>
      <c r="J6" s="59" t="s">
        <v>192</v>
      </c>
      <c r="K6" s="59" t="s">
        <v>193</v>
      </c>
      <c r="L6" s="59" t="s">
        <v>194</v>
      </c>
      <c r="M6" s="59" t="s">
        <v>195</v>
      </c>
      <c r="N6" s="59" t="s">
        <v>196</v>
      </c>
      <c r="O6" s="55" t="s">
        <v>101</v>
      </c>
      <c r="P6" s="59" t="s">
        <v>107</v>
      </c>
      <c r="Q6" s="59" t="s">
        <v>108</v>
      </c>
      <c r="R6" s="59" t="s">
        <v>197</v>
      </c>
      <c r="S6" s="59" t="s">
        <v>198</v>
      </c>
      <c r="T6" s="59" t="s">
        <v>199</v>
      </c>
      <c r="U6" s="59" t="s">
        <v>200</v>
      </c>
      <c r="V6" s="59" t="s">
        <v>201</v>
      </c>
      <c r="W6" s="59" t="s">
        <v>202</v>
      </c>
      <c r="X6" s="59" t="s">
        <v>203</v>
      </c>
      <c r="Y6" s="59" t="s">
        <v>204</v>
      </c>
      <c r="Z6" s="55" t="s">
        <v>109</v>
      </c>
      <c r="AA6" s="58" t="s">
        <v>102</v>
      </c>
      <c r="AB6" s="58" t="s">
        <v>103</v>
      </c>
      <c r="AC6" s="58" t="s">
        <v>3</v>
      </c>
      <c r="AD6" s="58" t="s">
        <v>10</v>
      </c>
      <c r="AE6" s="58" t="s">
        <v>12</v>
      </c>
      <c r="AF6" s="58" t="s">
        <v>11</v>
      </c>
      <c r="AG6" s="58" t="s">
        <v>104</v>
      </c>
      <c r="AH6" s="58" t="s">
        <v>105</v>
      </c>
      <c r="AI6" s="57" t="s">
        <v>205</v>
      </c>
      <c r="AJ6" s="57" t="s">
        <v>206</v>
      </c>
      <c r="AK6" s="56" t="s">
        <v>113</v>
      </c>
      <c r="AL6" s="57" t="s">
        <v>22</v>
      </c>
      <c r="AM6" s="58" t="s">
        <v>21</v>
      </c>
      <c r="AN6" s="57" t="s">
        <v>110</v>
      </c>
      <c r="AO6" s="58" t="s">
        <v>23</v>
      </c>
      <c r="AP6" s="57" t="s">
        <v>207</v>
      </c>
      <c r="AQ6" s="57" t="s">
        <v>208</v>
      </c>
      <c r="AR6" s="57" t="s">
        <v>209</v>
      </c>
      <c r="AS6" s="57" t="s">
        <v>210</v>
      </c>
      <c r="AT6" s="57" t="s">
        <v>211</v>
      </c>
      <c r="AU6" s="57" t="s">
        <v>212</v>
      </c>
      <c r="AV6" s="56" t="s">
        <v>114</v>
      </c>
      <c r="AW6" s="58" t="s">
        <v>27</v>
      </c>
      <c r="AX6" s="58" t="s">
        <v>25</v>
      </c>
      <c r="AY6" s="57" t="s">
        <v>111</v>
      </c>
      <c r="AZ6" s="57" t="s">
        <v>112</v>
      </c>
      <c r="BA6" s="58" t="s">
        <v>26</v>
      </c>
      <c r="BB6" s="57" t="s">
        <v>213</v>
      </c>
      <c r="BC6" s="57" t="s">
        <v>214</v>
      </c>
      <c r="BD6" s="57" t="s">
        <v>215</v>
      </c>
      <c r="BE6" s="57" t="s">
        <v>216</v>
      </c>
      <c r="BF6" s="57" t="s">
        <v>217</v>
      </c>
      <c r="BG6" s="56" t="s">
        <v>134</v>
      </c>
      <c r="BH6" s="57" t="s">
        <v>116</v>
      </c>
      <c r="BI6" s="57" t="s">
        <v>118</v>
      </c>
      <c r="BJ6" s="57" t="s">
        <v>119</v>
      </c>
      <c r="BK6" s="58" t="s">
        <v>30</v>
      </c>
      <c r="BL6" s="57" t="s">
        <v>224</v>
      </c>
      <c r="BM6" s="57" t="s">
        <v>225</v>
      </c>
      <c r="BN6" s="57" t="s">
        <v>226</v>
      </c>
      <c r="BO6" s="57" t="s">
        <v>227</v>
      </c>
      <c r="BP6" s="57" t="s">
        <v>228</v>
      </c>
      <c r="BQ6" s="57" t="s">
        <v>229</v>
      </c>
      <c r="BR6" s="56" t="s">
        <v>117</v>
      </c>
      <c r="BS6" s="57" t="s">
        <v>121</v>
      </c>
      <c r="BT6" s="57" t="s">
        <v>122</v>
      </c>
      <c r="BU6" s="58" t="s">
        <v>50</v>
      </c>
      <c r="BV6" s="57" t="s">
        <v>123</v>
      </c>
      <c r="BW6" s="57" t="s">
        <v>230</v>
      </c>
      <c r="BX6" s="57" t="s">
        <v>231</v>
      </c>
      <c r="BY6" s="57" t="s">
        <v>232</v>
      </c>
      <c r="BZ6" s="57" t="s">
        <v>233</v>
      </c>
      <c r="CA6" s="57" t="s">
        <v>234</v>
      </c>
      <c r="CB6" s="57" t="s">
        <v>235</v>
      </c>
      <c r="CC6" s="56" t="s">
        <v>124</v>
      </c>
      <c r="CD6" s="57" t="s">
        <v>127</v>
      </c>
      <c r="CE6" s="58" t="s">
        <v>53</v>
      </c>
      <c r="CF6" s="57" t="s">
        <v>126</v>
      </c>
      <c r="CG6" s="57" t="s">
        <v>125</v>
      </c>
      <c r="CH6" s="57" t="s">
        <v>218</v>
      </c>
      <c r="CI6" s="57" t="s">
        <v>219</v>
      </c>
      <c r="CJ6" s="57" t="s">
        <v>220</v>
      </c>
      <c r="CK6" s="57" t="s">
        <v>221</v>
      </c>
      <c r="CL6" s="57" t="s">
        <v>222</v>
      </c>
      <c r="CM6" s="57" t="s">
        <v>223</v>
      </c>
      <c r="CN6" s="56" t="s">
        <v>128</v>
      </c>
      <c r="CO6" s="57" t="s">
        <v>129</v>
      </c>
      <c r="CP6" s="57" t="s">
        <v>130</v>
      </c>
      <c r="CQ6" s="57" t="s">
        <v>132</v>
      </c>
      <c r="CR6" s="58" t="s">
        <v>52</v>
      </c>
      <c r="CS6" s="57" t="s">
        <v>131</v>
      </c>
      <c r="CT6" s="58" t="s">
        <v>54</v>
      </c>
      <c r="CU6" s="58" t="s">
        <v>51</v>
      </c>
      <c r="CV6" s="57" t="s">
        <v>202</v>
      </c>
      <c r="CW6" s="57" t="s">
        <v>203</v>
      </c>
      <c r="CX6" s="57" t="s">
        <v>204</v>
      </c>
      <c r="CY6" s="56" t="s">
        <v>133</v>
      </c>
    </row>
    <row r="7" spans="1:103" x14ac:dyDescent="0.25">
      <c r="A7" t="s">
        <v>178</v>
      </c>
      <c r="E7" s="60"/>
      <c r="F7" s="60"/>
      <c r="G7" s="60"/>
      <c r="H7" s="60"/>
      <c r="I7" s="60"/>
      <c r="J7" s="60"/>
      <c r="K7" s="60"/>
      <c r="L7" s="60"/>
      <c r="M7" s="60"/>
      <c r="N7" s="60"/>
      <c r="O7" s="61"/>
      <c r="P7" s="60"/>
      <c r="Q7" s="60"/>
      <c r="R7" s="60"/>
      <c r="S7" s="60"/>
      <c r="T7" s="60"/>
      <c r="U7" s="60"/>
      <c r="V7" s="60"/>
      <c r="W7" s="60"/>
      <c r="X7" s="60"/>
      <c r="Y7" s="60"/>
      <c r="Z7" s="61"/>
      <c r="AA7" s="60"/>
      <c r="AB7" s="60"/>
      <c r="AC7" s="60"/>
      <c r="AD7" s="60"/>
      <c r="AE7" s="60"/>
      <c r="AF7" s="60"/>
      <c r="AG7" s="60"/>
      <c r="AH7" s="60"/>
      <c r="AI7" s="60"/>
      <c r="AJ7" s="60"/>
      <c r="AK7" s="61"/>
      <c r="AL7" s="60"/>
      <c r="AM7" s="60"/>
      <c r="AN7" s="60"/>
      <c r="AO7" s="60"/>
      <c r="AP7" s="60"/>
      <c r="AQ7" s="60"/>
      <c r="AR7" s="60"/>
      <c r="AS7" s="60"/>
      <c r="AT7" s="60"/>
      <c r="AU7" s="60"/>
      <c r="AV7" s="61"/>
      <c r="AW7" s="60"/>
      <c r="AX7" s="60"/>
      <c r="AY7" s="60"/>
      <c r="AZ7" s="60"/>
      <c r="BA7" s="60"/>
      <c r="BB7" s="60"/>
      <c r="BC7" s="60"/>
      <c r="BD7" s="60"/>
      <c r="BE7" s="60"/>
      <c r="BF7" s="60"/>
      <c r="BG7" s="61"/>
      <c r="BH7" s="62"/>
      <c r="BI7" s="62"/>
      <c r="BJ7" s="62"/>
      <c r="BK7" s="62"/>
      <c r="BL7" s="62"/>
      <c r="BM7" s="62"/>
      <c r="BN7" s="62"/>
      <c r="BO7" s="62"/>
      <c r="BP7" s="62"/>
      <c r="BQ7" s="62"/>
      <c r="BR7" s="61"/>
      <c r="BS7" s="62"/>
      <c r="BT7" s="62"/>
      <c r="BU7" s="62"/>
      <c r="BV7" s="62"/>
      <c r="BW7" s="62"/>
      <c r="BX7" s="62"/>
      <c r="BY7" s="62"/>
      <c r="BZ7" s="62"/>
      <c r="CA7" s="62"/>
      <c r="CB7" s="62"/>
      <c r="CC7" s="61"/>
      <c r="CD7" s="62"/>
      <c r="CE7" s="62"/>
      <c r="CF7" s="62"/>
      <c r="CG7" s="62"/>
      <c r="CH7" s="62"/>
      <c r="CI7" s="62"/>
      <c r="CJ7" s="62"/>
      <c r="CK7" s="62"/>
      <c r="CL7" s="62"/>
      <c r="CM7" s="62"/>
      <c r="CN7" s="61"/>
      <c r="CO7" s="62"/>
      <c r="CP7" s="62"/>
      <c r="CQ7" s="62"/>
      <c r="CR7" s="62"/>
      <c r="CS7" s="62"/>
      <c r="CT7" s="62"/>
      <c r="CU7" s="62"/>
      <c r="CV7" s="62"/>
      <c r="CW7" s="62"/>
      <c r="CX7" s="62"/>
      <c r="CY7" s="61"/>
    </row>
    <row r="8" spans="1:103" x14ac:dyDescent="0.25">
      <c r="A8" t="s">
        <v>265</v>
      </c>
      <c r="B8" s="67">
        <f>SUM(O8+Z8+AK8+AV8+BG8+BR8+CC8+CN8)</f>
        <v>0</v>
      </c>
      <c r="C8" s="67"/>
      <c r="D8" s="67"/>
      <c r="E8" s="60"/>
      <c r="F8" s="60"/>
      <c r="G8" s="60"/>
      <c r="H8" s="60"/>
      <c r="I8" s="60"/>
      <c r="J8" s="60"/>
      <c r="K8" s="60"/>
      <c r="L8" s="60"/>
      <c r="M8" s="60"/>
      <c r="N8" s="60"/>
      <c r="O8" s="61">
        <f>SUM(E8:N8)</f>
        <v>0</v>
      </c>
      <c r="P8" s="60"/>
      <c r="Q8" s="60"/>
      <c r="R8" s="60"/>
      <c r="S8" s="60"/>
      <c r="T8" s="60"/>
      <c r="U8" s="60"/>
      <c r="V8" s="60"/>
      <c r="W8" s="60"/>
      <c r="X8" s="60"/>
      <c r="Y8" s="60"/>
      <c r="Z8" s="61">
        <f>SUM(P8:Y8)</f>
        <v>0</v>
      </c>
      <c r="AA8" s="60"/>
      <c r="AB8" s="60"/>
      <c r="AC8" s="60"/>
      <c r="AD8" s="60"/>
      <c r="AE8" s="60"/>
      <c r="AF8" s="60"/>
      <c r="AG8" s="60"/>
      <c r="AH8" s="60"/>
      <c r="AI8" s="60"/>
      <c r="AJ8" s="60"/>
      <c r="AK8" s="61">
        <f>SUM(AA8:AJ8)</f>
        <v>0</v>
      </c>
      <c r="AL8" s="60"/>
      <c r="AM8" s="60"/>
      <c r="AN8" s="60"/>
      <c r="AO8" s="60"/>
      <c r="AP8" s="60"/>
      <c r="AQ8" s="60"/>
      <c r="AR8" s="60"/>
      <c r="AS8" s="60"/>
      <c r="AT8" s="60"/>
      <c r="AU8" s="60"/>
      <c r="AV8" s="61">
        <f>SUM(AL8:AU8)</f>
        <v>0</v>
      </c>
      <c r="AW8" s="60"/>
      <c r="AX8" s="60"/>
      <c r="AY8" s="60"/>
      <c r="AZ8" s="60"/>
      <c r="BA8" s="60"/>
      <c r="BB8" s="60"/>
      <c r="BC8" s="60"/>
      <c r="BD8" s="60"/>
      <c r="BE8" s="60"/>
      <c r="BF8" s="60"/>
      <c r="BG8" s="61">
        <f>SUM(AW8:BF8)</f>
        <v>0</v>
      </c>
      <c r="BH8" s="62"/>
      <c r="BI8" s="62"/>
      <c r="BJ8" s="62"/>
      <c r="BK8" s="62"/>
      <c r="BL8" s="62"/>
      <c r="BM8" s="62"/>
      <c r="BN8" s="62"/>
      <c r="BO8" s="62"/>
      <c r="BP8" s="62"/>
      <c r="BQ8" s="62"/>
      <c r="BR8" s="61">
        <f>SUM(BH8:BQ8)</f>
        <v>0</v>
      </c>
      <c r="BS8" s="62"/>
      <c r="BT8" s="62"/>
      <c r="BU8" s="62"/>
      <c r="BV8" s="62"/>
      <c r="BW8" s="62"/>
      <c r="BX8" s="62"/>
      <c r="BY8" s="62"/>
      <c r="BZ8" s="62"/>
      <c r="CA8" s="62"/>
      <c r="CB8" s="62"/>
      <c r="CC8" s="61">
        <f>SUM(BS8:CB8)</f>
        <v>0</v>
      </c>
      <c r="CD8" s="62"/>
      <c r="CE8" s="62"/>
      <c r="CF8" s="62"/>
      <c r="CG8" s="62"/>
      <c r="CH8" s="62"/>
      <c r="CI8" s="62"/>
      <c r="CJ8" s="62"/>
      <c r="CK8" s="62"/>
      <c r="CL8" s="62"/>
      <c r="CM8" s="62"/>
      <c r="CN8" s="61">
        <f>SUM(CD8:CM8)</f>
        <v>0</v>
      </c>
      <c r="CO8" s="63"/>
      <c r="CP8" s="63"/>
      <c r="CQ8" s="63"/>
      <c r="CR8" s="63"/>
      <c r="CS8" s="63"/>
      <c r="CT8" s="63"/>
      <c r="CU8" s="63"/>
      <c r="CV8" s="63"/>
      <c r="CW8" s="63"/>
      <c r="CX8" s="63"/>
      <c r="CY8" s="64"/>
    </row>
    <row r="9" spans="1:103" x14ac:dyDescent="0.25">
      <c r="A9" t="s">
        <v>13</v>
      </c>
      <c r="B9" s="67">
        <f>SUM(O9+Z9+AK9+AV9+BG9+BR9+CC9+CN9)</f>
        <v>0</v>
      </c>
      <c r="C9" s="67"/>
      <c r="D9" s="67"/>
      <c r="E9" s="60"/>
      <c r="F9" s="60"/>
      <c r="G9" s="60"/>
      <c r="H9" s="60"/>
      <c r="I9" s="60"/>
      <c r="J9" s="60"/>
      <c r="K9" s="60"/>
      <c r="L9" s="60"/>
      <c r="M9" s="60"/>
      <c r="N9" s="60"/>
      <c r="O9" s="61">
        <f>SUM(E9:N9)</f>
        <v>0</v>
      </c>
      <c r="P9" s="60"/>
      <c r="Q9" s="60"/>
      <c r="R9" s="60"/>
      <c r="S9" s="60"/>
      <c r="T9" s="60"/>
      <c r="U9" s="60"/>
      <c r="V9" s="60"/>
      <c r="W9" s="60"/>
      <c r="X9" s="60"/>
      <c r="Y9" s="60"/>
      <c r="Z9" s="61">
        <f>SUM(P9:Y9)</f>
        <v>0</v>
      </c>
      <c r="AA9" s="60"/>
      <c r="AB9" s="60"/>
      <c r="AC9" s="60"/>
      <c r="AD9" s="60"/>
      <c r="AE9" s="60"/>
      <c r="AF9" s="60"/>
      <c r="AG9" s="60"/>
      <c r="AH9" s="60"/>
      <c r="AI9" s="60"/>
      <c r="AJ9" s="60"/>
      <c r="AK9" s="61">
        <f>SUM(AA9:AJ9)</f>
        <v>0</v>
      </c>
      <c r="AL9" s="60"/>
      <c r="AM9" s="60"/>
      <c r="AN9" s="60"/>
      <c r="AO9" s="60"/>
      <c r="AP9" s="60"/>
      <c r="AQ9" s="60"/>
      <c r="AR9" s="60"/>
      <c r="AS9" s="60"/>
      <c r="AT9" s="60"/>
      <c r="AU9" s="60"/>
      <c r="AV9" s="61"/>
      <c r="AW9" s="60"/>
      <c r="AX9" s="60"/>
      <c r="AY9" s="60"/>
      <c r="AZ9" s="60"/>
      <c r="BA9" s="60"/>
      <c r="BB9" s="60"/>
      <c r="BC9" s="60"/>
      <c r="BD9" s="60"/>
      <c r="BE9" s="60"/>
      <c r="BF9" s="60"/>
      <c r="BG9" s="61"/>
      <c r="BH9" s="62"/>
      <c r="BI9" s="62"/>
      <c r="BJ9" s="62"/>
      <c r="BK9" s="62"/>
      <c r="BL9" s="62"/>
      <c r="BM9" s="62"/>
      <c r="BN9" s="62"/>
      <c r="BO9" s="62"/>
      <c r="BP9" s="62"/>
      <c r="BQ9" s="62"/>
      <c r="BR9" s="61"/>
      <c r="BS9" s="62"/>
      <c r="BT9" s="62"/>
      <c r="BU9" s="62"/>
      <c r="BV9" s="62"/>
      <c r="BW9" s="62"/>
      <c r="BX9" s="62"/>
      <c r="BY9" s="62"/>
      <c r="BZ9" s="62"/>
      <c r="CA9" s="62"/>
      <c r="CB9" s="62"/>
      <c r="CC9" s="61"/>
      <c r="CD9" s="62"/>
      <c r="CE9" s="62"/>
      <c r="CF9" s="62"/>
      <c r="CG9" s="62"/>
      <c r="CH9" s="62"/>
      <c r="CI9" s="62"/>
      <c r="CJ9" s="62"/>
      <c r="CK9" s="62"/>
      <c r="CL9" s="62"/>
      <c r="CM9" s="62"/>
      <c r="CN9" s="61"/>
      <c r="CO9" s="63"/>
      <c r="CP9" s="63"/>
      <c r="CQ9" s="63"/>
      <c r="CR9" s="63"/>
      <c r="CS9" s="63"/>
      <c r="CT9" s="63"/>
      <c r="CU9" s="63"/>
      <c r="CV9" s="63"/>
      <c r="CW9" s="63"/>
      <c r="CX9" s="63"/>
      <c r="CY9" s="61"/>
    </row>
    <row r="10" spans="1:103" s="20" customFormat="1" x14ac:dyDescent="0.25">
      <c r="A10" s="20" t="s">
        <v>266</v>
      </c>
      <c r="B10" s="67">
        <f>SUM(CY10)</f>
        <v>0</v>
      </c>
      <c r="C10" s="67"/>
      <c r="D10" s="67"/>
      <c r="E10" s="65"/>
      <c r="F10" s="65"/>
      <c r="G10" s="65"/>
      <c r="H10" s="65"/>
      <c r="I10" s="65"/>
      <c r="J10" s="65"/>
      <c r="K10" s="65"/>
      <c r="L10" s="65"/>
      <c r="M10" s="65"/>
      <c r="N10" s="65"/>
      <c r="O10" s="66"/>
      <c r="P10" s="65"/>
      <c r="Q10" s="65"/>
      <c r="R10" s="65"/>
      <c r="S10" s="65"/>
      <c r="T10" s="65"/>
      <c r="U10" s="65"/>
      <c r="V10" s="65"/>
      <c r="W10" s="65"/>
      <c r="X10" s="65"/>
      <c r="Y10" s="65"/>
      <c r="Z10" s="66"/>
      <c r="AA10" s="65"/>
      <c r="AB10" s="65"/>
      <c r="AC10" s="65"/>
      <c r="AD10" s="65"/>
      <c r="AE10" s="65"/>
      <c r="AF10" s="65"/>
      <c r="AG10" s="65"/>
      <c r="AH10" s="65"/>
      <c r="AI10" s="65"/>
      <c r="AJ10" s="65"/>
      <c r="AK10" s="66"/>
      <c r="AL10" s="65"/>
      <c r="AM10" s="65"/>
      <c r="AN10" s="65"/>
      <c r="AO10" s="65"/>
      <c r="AP10" s="65"/>
      <c r="AQ10" s="65"/>
      <c r="AR10" s="65"/>
      <c r="AS10" s="65"/>
      <c r="AT10" s="65"/>
      <c r="AU10" s="65"/>
      <c r="AV10" s="66"/>
      <c r="AW10" s="65"/>
      <c r="AX10" s="65"/>
      <c r="AY10" s="65"/>
      <c r="AZ10" s="65"/>
      <c r="BA10" s="65"/>
      <c r="BB10" s="65"/>
      <c r="BC10" s="65"/>
      <c r="BD10" s="65"/>
      <c r="BE10" s="65"/>
      <c r="BF10" s="65"/>
      <c r="BG10" s="66"/>
      <c r="BH10" s="65"/>
      <c r="BI10" s="65"/>
      <c r="BJ10" s="65"/>
      <c r="BK10" s="65"/>
      <c r="BL10" s="65"/>
      <c r="BM10" s="65"/>
      <c r="BN10" s="65"/>
      <c r="BO10" s="65"/>
      <c r="BP10" s="65"/>
      <c r="BQ10" s="65"/>
      <c r="BR10" s="66"/>
      <c r="BS10" s="65"/>
      <c r="BT10" s="65"/>
      <c r="BU10" s="65"/>
      <c r="BV10" s="65"/>
      <c r="BW10" s="65"/>
      <c r="BX10" s="65"/>
      <c r="BY10" s="65"/>
      <c r="BZ10" s="65"/>
      <c r="CA10" s="65"/>
      <c r="CB10" s="65"/>
      <c r="CC10" s="66"/>
      <c r="CD10" s="65"/>
      <c r="CE10" s="65"/>
      <c r="CF10" s="65"/>
      <c r="CG10" s="65"/>
      <c r="CH10" s="65"/>
      <c r="CI10" s="65"/>
      <c r="CJ10" s="65"/>
      <c r="CK10" s="65"/>
      <c r="CL10" s="65"/>
      <c r="CM10" s="65"/>
      <c r="CN10" s="61"/>
      <c r="CO10" s="62"/>
      <c r="CP10" s="62"/>
      <c r="CQ10" s="62"/>
      <c r="CR10" s="62"/>
      <c r="CS10" s="62"/>
      <c r="CT10" s="62"/>
      <c r="CU10" s="62"/>
      <c r="CV10" s="62"/>
      <c r="CW10" s="62"/>
      <c r="CX10" s="62"/>
      <c r="CY10" s="61">
        <f>SUM(CO10:CX10)</f>
        <v>0</v>
      </c>
    </row>
    <row r="11" spans="1:103" x14ac:dyDescent="0.25">
      <c r="A11" t="s">
        <v>267</v>
      </c>
      <c r="B11" s="67">
        <f>SUM(CY11)</f>
        <v>0</v>
      </c>
      <c r="C11" s="67"/>
      <c r="D11" s="67"/>
      <c r="E11" s="65"/>
      <c r="F11" s="65"/>
      <c r="G11" s="65"/>
      <c r="H11" s="65"/>
      <c r="I11" s="65"/>
      <c r="J11" s="65"/>
      <c r="K11" s="65"/>
      <c r="L11" s="65"/>
      <c r="M11" s="65"/>
      <c r="N11" s="65"/>
      <c r="O11" s="66"/>
      <c r="P11" s="65"/>
      <c r="Q11" s="65"/>
      <c r="R11" s="65"/>
      <c r="S11" s="65"/>
      <c r="T11" s="65"/>
      <c r="U11" s="65"/>
      <c r="V11" s="65"/>
      <c r="W11" s="65"/>
      <c r="X11" s="65"/>
      <c r="Y11" s="65"/>
      <c r="Z11" s="66"/>
      <c r="AA11" s="65"/>
      <c r="AB11" s="65"/>
      <c r="AC11" s="65"/>
      <c r="AD11" s="65"/>
      <c r="AE11" s="65"/>
      <c r="AF11" s="65"/>
      <c r="AG11" s="65"/>
      <c r="AH11" s="65"/>
      <c r="AI11" s="65"/>
      <c r="AJ11" s="65"/>
      <c r="AK11" s="66"/>
      <c r="AL11" s="65"/>
      <c r="AM11" s="65"/>
      <c r="AN11" s="65"/>
      <c r="AO11" s="65"/>
      <c r="AP11" s="65"/>
      <c r="AQ11" s="65"/>
      <c r="AR11" s="65"/>
      <c r="AS11" s="65"/>
      <c r="AT11" s="65"/>
      <c r="AU11" s="65"/>
      <c r="AV11" s="66"/>
      <c r="AW11" s="65"/>
      <c r="AX11" s="65"/>
      <c r="AY11" s="65"/>
      <c r="AZ11" s="65"/>
      <c r="BA11" s="65"/>
      <c r="BB11" s="65"/>
      <c r="BC11" s="65"/>
      <c r="BD11" s="65"/>
      <c r="BE11" s="65"/>
      <c r="BF11" s="65"/>
      <c r="BG11" s="66"/>
      <c r="BH11" s="65"/>
      <c r="BI11" s="65"/>
      <c r="BJ11" s="65"/>
      <c r="BK11" s="65"/>
      <c r="BL11" s="65"/>
      <c r="BM11" s="65"/>
      <c r="BN11" s="65"/>
      <c r="BO11" s="65"/>
      <c r="BP11" s="65"/>
      <c r="BQ11" s="65"/>
      <c r="BR11" s="66"/>
      <c r="BS11" s="65"/>
      <c r="BT11" s="65"/>
      <c r="BU11" s="65"/>
      <c r="BV11" s="65"/>
      <c r="BW11" s="65"/>
      <c r="BX11" s="65"/>
      <c r="BY11" s="65"/>
      <c r="BZ11" s="65"/>
      <c r="CA11" s="65"/>
      <c r="CB11" s="65"/>
      <c r="CC11" s="66"/>
      <c r="CD11" s="65"/>
      <c r="CE11" s="65"/>
      <c r="CF11" s="65"/>
      <c r="CG11" s="65"/>
      <c r="CH11" s="65"/>
      <c r="CI11" s="65"/>
      <c r="CJ11" s="65"/>
      <c r="CK11" s="65"/>
      <c r="CL11" s="65"/>
      <c r="CM11" s="65"/>
      <c r="CN11" s="66"/>
      <c r="CO11" s="62"/>
      <c r="CP11" s="62"/>
      <c r="CQ11" s="62"/>
      <c r="CR11" s="62"/>
      <c r="CS11" s="62"/>
      <c r="CT11" s="62"/>
      <c r="CU11" s="62"/>
      <c r="CV11" s="62"/>
      <c r="CW11" s="62"/>
      <c r="CX11" s="62"/>
      <c r="CY11" s="61">
        <f>SUM(CO11:CX11)</f>
        <v>0</v>
      </c>
    </row>
    <row r="12" spans="1:103" s="20" customFormat="1" x14ac:dyDescent="0.25">
      <c r="A12" s="20" t="s">
        <v>182</v>
      </c>
      <c r="B12" s="67">
        <f>SUM(O12+Z12+AK12+AV12+BG12+BR12+CC12+CN12+CY12)</f>
        <v>0</v>
      </c>
      <c r="C12" s="67"/>
      <c r="D12" s="67"/>
      <c r="E12" s="60"/>
      <c r="F12" s="60"/>
      <c r="G12" s="60"/>
      <c r="H12" s="60"/>
      <c r="I12" s="60"/>
      <c r="J12" s="60"/>
      <c r="K12" s="60"/>
      <c r="L12" s="60"/>
      <c r="M12" s="60"/>
      <c r="N12" s="60"/>
      <c r="O12" s="61">
        <f>SUM(E12:N12)</f>
        <v>0</v>
      </c>
      <c r="P12" s="60"/>
      <c r="Q12" s="60"/>
      <c r="R12" s="60"/>
      <c r="S12" s="60"/>
      <c r="T12" s="60"/>
      <c r="U12" s="60"/>
      <c r="V12" s="60"/>
      <c r="W12" s="60"/>
      <c r="X12" s="60"/>
      <c r="Y12" s="60"/>
      <c r="Z12" s="61">
        <f>SUM(P12:Y12)</f>
        <v>0</v>
      </c>
      <c r="AA12" s="60"/>
      <c r="AB12" s="60"/>
      <c r="AC12" s="60"/>
      <c r="AD12" s="60"/>
      <c r="AE12" s="60"/>
      <c r="AF12" s="60"/>
      <c r="AG12" s="60"/>
      <c r="AH12" s="60"/>
      <c r="AI12" s="60"/>
      <c r="AJ12" s="60"/>
      <c r="AK12" s="61">
        <f>SUM(AA12:AJ12)</f>
        <v>0</v>
      </c>
      <c r="AL12" s="60"/>
      <c r="AM12" s="60"/>
      <c r="AN12" s="60"/>
      <c r="AO12" s="60"/>
      <c r="AP12" s="60"/>
      <c r="AQ12" s="60"/>
      <c r="AR12" s="60"/>
      <c r="AS12" s="60"/>
      <c r="AT12" s="60"/>
      <c r="AU12" s="60"/>
      <c r="AV12" s="61">
        <f>SUM(AL12:AU12)</f>
        <v>0</v>
      </c>
      <c r="AW12" s="60"/>
      <c r="AX12" s="60"/>
      <c r="AY12" s="60"/>
      <c r="AZ12" s="60"/>
      <c r="BA12" s="60"/>
      <c r="BB12" s="60"/>
      <c r="BC12" s="60"/>
      <c r="BD12" s="60"/>
      <c r="BE12" s="60"/>
      <c r="BF12" s="60"/>
      <c r="BG12" s="61">
        <f>SUM(AW12:BF12)</f>
        <v>0</v>
      </c>
      <c r="BH12" s="62"/>
      <c r="BI12" s="62"/>
      <c r="BJ12" s="62"/>
      <c r="BK12" s="62"/>
      <c r="BL12" s="62"/>
      <c r="BM12" s="62"/>
      <c r="BN12" s="62"/>
      <c r="BO12" s="62"/>
      <c r="BP12" s="62"/>
      <c r="BQ12" s="62"/>
      <c r="BR12" s="61">
        <f>SUM(BH12:BQ12)</f>
        <v>0</v>
      </c>
      <c r="BS12" s="62"/>
      <c r="BT12" s="62"/>
      <c r="BU12" s="62"/>
      <c r="BV12" s="62"/>
      <c r="BW12" s="62"/>
      <c r="BX12" s="62"/>
      <c r="BY12" s="62"/>
      <c r="BZ12" s="62"/>
      <c r="CA12" s="62"/>
      <c r="CB12" s="62"/>
      <c r="CC12" s="61">
        <f>SUM(BS12:CB12)</f>
        <v>0</v>
      </c>
      <c r="CD12" s="62"/>
      <c r="CE12" s="62"/>
      <c r="CF12" s="62"/>
      <c r="CG12" s="62"/>
      <c r="CH12" s="62"/>
      <c r="CI12" s="62"/>
      <c r="CJ12" s="62"/>
      <c r="CK12" s="62"/>
      <c r="CL12" s="62"/>
      <c r="CM12" s="62"/>
      <c r="CN12" s="61">
        <f>SUM(CD12:CM12)</f>
        <v>0</v>
      </c>
      <c r="CO12" s="62"/>
      <c r="CP12" s="62"/>
      <c r="CQ12" s="62"/>
      <c r="CR12" s="62"/>
      <c r="CS12" s="62"/>
      <c r="CT12" s="62"/>
      <c r="CU12" s="62"/>
      <c r="CV12" s="62"/>
      <c r="CW12" s="62"/>
      <c r="CX12" s="62"/>
      <c r="CY12" s="61">
        <f>SUM(CO12:CX12)</f>
        <v>0</v>
      </c>
    </row>
    <row r="13" spans="1:103" s="20" customFormat="1" x14ac:dyDescent="0.25">
      <c r="B13" s="67"/>
      <c r="C13" s="67"/>
      <c r="D13" s="67"/>
      <c r="E13" s="64"/>
      <c r="F13" s="64"/>
      <c r="G13" s="64"/>
      <c r="H13" s="64"/>
      <c r="I13" s="64"/>
      <c r="J13" s="64"/>
      <c r="K13" s="64"/>
      <c r="L13" s="64"/>
      <c r="M13" s="64"/>
      <c r="N13" s="64"/>
      <c r="O13" s="61"/>
      <c r="P13" s="64"/>
      <c r="Q13" s="64"/>
      <c r="R13" s="64"/>
      <c r="S13" s="64"/>
      <c r="T13" s="64"/>
      <c r="U13" s="64"/>
      <c r="V13" s="64"/>
      <c r="W13" s="64"/>
      <c r="X13" s="64"/>
      <c r="Y13" s="64"/>
      <c r="Z13" s="61"/>
      <c r="AA13" s="64"/>
      <c r="AB13" s="64"/>
      <c r="AC13" s="64"/>
      <c r="AD13" s="64"/>
      <c r="AE13" s="64"/>
      <c r="AF13" s="64"/>
      <c r="AG13" s="64"/>
      <c r="AH13" s="64"/>
      <c r="AI13" s="64"/>
      <c r="AJ13" s="64"/>
      <c r="AK13" s="61"/>
      <c r="AL13" s="64"/>
      <c r="AM13" s="64"/>
      <c r="AN13" s="64"/>
      <c r="AO13" s="64"/>
      <c r="AP13" s="64"/>
      <c r="AQ13" s="64"/>
      <c r="AR13" s="64"/>
      <c r="AS13" s="64"/>
      <c r="AT13" s="64"/>
      <c r="AU13" s="64"/>
      <c r="AV13" s="61"/>
      <c r="AW13" s="64"/>
      <c r="AX13" s="64"/>
      <c r="AY13" s="64"/>
      <c r="AZ13" s="64"/>
      <c r="BA13" s="64"/>
      <c r="BB13" s="64"/>
      <c r="BC13" s="64"/>
      <c r="BD13" s="64"/>
      <c r="BE13" s="64"/>
      <c r="BF13" s="64"/>
      <c r="BG13" s="61"/>
      <c r="BH13" s="64"/>
      <c r="BI13" s="64"/>
      <c r="BJ13" s="64"/>
      <c r="BK13" s="64"/>
      <c r="BL13" s="64"/>
      <c r="BM13" s="64"/>
      <c r="BN13" s="64"/>
      <c r="BO13" s="64"/>
      <c r="BP13" s="64"/>
      <c r="BQ13" s="64"/>
      <c r="BR13" s="61"/>
      <c r="BS13" s="64"/>
      <c r="BT13" s="64"/>
      <c r="BU13" s="64"/>
      <c r="BV13" s="64"/>
      <c r="BW13" s="64"/>
      <c r="BX13" s="64"/>
      <c r="BY13" s="64"/>
      <c r="BZ13" s="64"/>
      <c r="CA13" s="64"/>
      <c r="CB13" s="64"/>
      <c r="CC13" s="61"/>
      <c r="CD13" s="64"/>
      <c r="CE13" s="64"/>
      <c r="CF13" s="64"/>
      <c r="CG13" s="64"/>
      <c r="CH13" s="64"/>
      <c r="CI13" s="64"/>
      <c r="CJ13" s="64"/>
      <c r="CK13" s="64"/>
      <c r="CL13" s="64"/>
      <c r="CM13" s="64"/>
      <c r="CN13" s="61"/>
      <c r="CO13" s="64"/>
      <c r="CP13" s="64"/>
      <c r="CQ13" s="64"/>
      <c r="CR13" s="64"/>
      <c r="CS13" s="64"/>
      <c r="CT13" s="64"/>
      <c r="CU13" s="64"/>
      <c r="CV13" s="64"/>
      <c r="CW13" s="64"/>
      <c r="CX13" s="64"/>
      <c r="CY13" s="61"/>
    </row>
    <row r="14" spans="1:103" s="18" customFormat="1" x14ac:dyDescent="0.25">
      <c r="A14" s="22" t="s">
        <v>159</v>
      </c>
      <c r="B14" s="68" t="e">
        <f>SUM(O14+Z14+AK14+AV14+BG14+BR14+CC14+CN14)</f>
        <v>#DIV/0!</v>
      </c>
      <c r="C14" s="69"/>
      <c r="D14" s="69"/>
      <c r="E14" s="61" t="e">
        <f>SUM(E15/$B15)</f>
        <v>#DIV/0!</v>
      </c>
      <c r="F14" s="61" t="e">
        <f t="shared" ref="F14:N14" si="0">SUM(F15/$B15)</f>
        <v>#DIV/0!</v>
      </c>
      <c r="G14" s="61" t="e">
        <f t="shared" si="0"/>
        <v>#DIV/0!</v>
      </c>
      <c r="H14" s="61" t="e">
        <f t="shared" si="0"/>
        <v>#DIV/0!</v>
      </c>
      <c r="I14" s="61" t="e">
        <f t="shared" si="0"/>
        <v>#DIV/0!</v>
      </c>
      <c r="J14" s="61" t="e">
        <f t="shared" si="0"/>
        <v>#DIV/0!</v>
      </c>
      <c r="K14" s="61" t="e">
        <f t="shared" si="0"/>
        <v>#DIV/0!</v>
      </c>
      <c r="L14" s="61" t="e">
        <f t="shared" si="0"/>
        <v>#DIV/0!</v>
      </c>
      <c r="M14" s="61" t="e">
        <f t="shared" si="0"/>
        <v>#DIV/0!</v>
      </c>
      <c r="N14" s="61" t="e">
        <f t="shared" si="0"/>
        <v>#DIV/0!</v>
      </c>
      <c r="O14" s="61" t="e">
        <f>SUM(E14:N14)</f>
        <v>#DIV/0!</v>
      </c>
      <c r="P14" s="61" t="e">
        <f t="shared" ref="P14:Y14" si="1">SUM(P15/$B15)</f>
        <v>#DIV/0!</v>
      </c>
      <c r="Q14" s="61" t="e">
        <f t="shared" si="1"/>
        <v>#DIV/0!</v>
      </c>
      <c r="R14" s="61" t="e">
        <f t="shared" si="1"/>
        <v>#DIV/0!</v>
      </c>
      <c r="S14" s="61" t="e">
        <f t="shared" si="1"/>
        <v>#DIV/0!</v>
      </c>
      <c r="T14" s="61" t="e">
        <f t="shared" si="1"/>
        <v>#DIV/0!</v>
      </c>
      <c r="U14" s="61" t="e">
        <f t="shared" si="1"/>
        <v>#DIV/0!</v>
      </c>
      <c r="V14" s="61" t="e">
        <f t="shared" si="1"/>
        <v>#DIV/0!</v>
      </c>
      <c r="W14" s="61" t="e">
        <f t="shared" si="1"/>
        <v>#DIV/0!</v>
      </c>
      <c r="X14" s="61" t="e">
        <f t="shared" si="1"/>
        <v>#DIV/0!</v>
      </c>
      <c r="Y14" s="61" t="e">
        <f t="shared" si="1"/>
        <v>#DIV/0!</v>
      </c>
      <c r="Z14" s="61" t="e">
        <f>SUM(P14:Y14)</f>
        <v>#DIV/0!</v>
      </c>
      <c r="AA14" s="61" t="e">
        <f t="shared" ref="AA14:AJ14" si="2">SUM(AA15/$B15)</f>
        <v>#DIV/0!</v>
      </c>
      <c r="AB14" s="61" t="e">
        <f t="shared" si="2"/>
        <v>#DIV/0!</v>
      </c>
      <c r="AC14" s="61" t="e">
        <f t="shared" si="2"/>
        <v>#DIV/0!</v>
      </c>
      <c r="AD14" s="61" t="e">
        <f t="shared" si="2"/>
        <v>#DIV/0!</v>
      </c>
      <c r="AE14" s="61" t="e">
        <f t="shared" si="2"/>
        <v>#DIV/0!</v>
      </c>
      <c r="AF14" s="61" t="e">
        <f t="shared" si="2"/>
        <v>#DIV/0!</v>
      </c>
      <c r="AG14" s="61" t="e">
        <f t="shared" si="2"/>
        <v>#DIV/0!</v>
      </c>
      <c r="AH14" s="61" t="e">
        <f t="shared" si="2"/>
        <v>#DIV/0!</v>
      </c>
      <c r="AI14" s="61" t="e">
        <f t="shared" si="2"/>
        <v>#DIV/0!</v>
      </c>
      <c r="AJ14" s="61" t="e">
        <f t="shared" si="2"/>
        <v>#DIV/0!</v>
      </c>
      <c r="AK14" s="61" t="e">
        <f>SUM(AA14:AJ14)</f>
        <v>#DIV/0!</v>
      </c>
      <c r="AL14" s="61" t="e">
        <f t="shared" ref="AL14:AU14" si="3">SUM(AL15/$B15)</f>
        <v>#DIV/0!</v>
      </c>
      <c r="AM14" s="61" t="e">
        <f t="shared" si="3"/>
        <v>#DIV/0!</v>
      </c>
      <c r="AN14" s="61" t="e">
        <f t="shared" si="3"/>
        <v>#DIV/0!</v>
      </c>
      <c r="AO14" s="61" t="e">
        <f t="shared" si="3"/>
        <v>#DIV/0!</v>
      </c>
      <c r="AP14" s="61" t="e">
        <f t="shared" si="3"/>
        <v>#DIV/0!</v>
      </c>
      <c r="AQ14" s="61" t="e">
        <f t="shared" si="3"/>
        <v>#DIV/0!</v>
      </c>
      <c r="AR14" s="61" t="e">
        <f t="shared" si="3"/>
        <v>#DIV/0!</v>
      </c>
      <c r="AS14" s="61" t="e">
        <f t="shared" si="3"/>
        <v>#DIV/0!</v>
      </c>
      <c r="AT14" s="61" t="e">
        <f t="shared" si="3"/>
        <v>#DIV/0!</v>
      </c>
      <c r="AU14" s="61" t="e">
        <f t="shared" si="3"/>
        <v>#DIV/0!</v>
      </c>
      <c r="AV14" s="61" t="e">
        <f>SUM(AL14:AU14)</f>
        <v>#DIV/0!</v>
      </c>
      <c r="AW14" s="61" t="e">
        <f t="shared" ref="AW14:BF14" si="4">SUM(AW15/$B15)</f>
        <v>#DIV/0!</v>
      </c>
      <c r="AX14" s="61" t="e">
        <f t="shared" si="4"/>
        <v>#DIV/0!</v>
      </c>
      <c r="AY14" s="61" t="e">
        <f t="shared" si="4"/>
        <v>#DIV/0!</v>
      </c>
      <c r="AZ14" s="61" t="e">
        <f t="shared" si="4"/>
        <v>#DIV/0!</v>
      </c>
      <c r="BA14" s="61" t="e">
        <f t="shared" si="4"/>
        <v>#DIV/0!</v>
      </c>
      <c r="BB14" s="61" t="e">
        <f t="shared" si="4"/>
        <v>#DIV/0!</v>
      </c>
      <c r="BC14" s="61" t="e">
        <f t="shared" si="4"/>
        <v>#DIV/0!</v>
      </c>
      <c r="BD14" s="61" t="e">
        <f t="shared" si="4"/>
        <v>#DIV/0!</v>
      </c>
      <c r="BE14" s="61" t="e">
        <f t="shared" si="4"/>
        <v>#DIV/0!</v>
      </c>
      <c r="BF14" s="61" t="e">
        <f t="shared" si="4"/>
        <v>#DIV/0!</v>
      </c>
      <c r="BG14" s="61" t="e">
        <f>SUM(AW14:BF14)</f>
        <v>#DIV/0!</v>
      </c>
      <c r="BH14" s="61" t="e">
        <f t="shared" ref="BH14:BQ14" si="5">SUM(BH15/$B15)</f>
        <v>#DIV/0!</v>
      </c>
      <c r="BI14" s="61" t="e">
        <f t="shared" si="5"/>
        <v>#DIV/0!</v>
      </c>
      <c r="BJ14" s="61" t="e">
        <f t="shared" si="5"/>
        <v>#DIV/0!</v>
      </c>
      <c r="BK14" s="61" t="e">
        <f t="shared" si="5"/>
        <v>#DIV/0!</v>
      </c>
      <c r="BL14" s="61" t="e">
        <f t="shared" si="5"/>
        <v>#DIV/0!</v>
      </c>
      <c r="BM14" s="61" t="e">
        <f t="shared" si="5"/>
        <v>#DIV/0!</v>
      </c>
      <c r="BN14" s="61" t="e">
        <f t="shared" si="5"/>
        <v>#DIV/0!</v>
      </c>
      <c r="BO14" s="61" t="e">
        <f t="shared" si="5"/>
        <v>#DIV/0!</v>
      </c>
      <c r="BP14" s="61" t="e">
        <f t="shared" si="5"/>
        <v>#DIV/0!</v>
      </c>
      <c r="BQ14" s="61" t="e">
        <f t="shared" si="5"/>
        <v>#DIV/0!</v>
      </c>
      <c r="BR14" s="61" t="e">
        <f>SUM(BH14:BQ14)</f>
        <v>#DIV/0!</v>
      </c>
      <c r="BS14" s="61" t="e">
        <f t="shared" ref="BS14:CB14" si="6">SUM(BS15/$B15)</f>
        <v>#DIV/0!</v>
      </c>
      <c r="BT14" s="61" t="e">
        <f t="shared" si="6"/>
        <v>#DIV/0!</v>
      </c>
      <c r="BU14" s="61" t="e">
        <f t="shared" si="6"/>
        <v>#DIV/0!</v>
      </c>
      <c r="BV14" s="61" t="e">
        <f t="shared" si="6"/>
        <v>#DIV/0!</v>
      </c>
      <c r="BW14" s="61" t="e">
        <f t="shared" si="6"/>
        <v>#DIV/0!</v>
      </c>
      <c r="BX14" s="61" t="e">
        <f t="shared" si="6"/>
        <v>#DIV/0!</v>
      </c>
      <c r="BY14" s="61" t="e">
        <f t="shared" si="6"/>
        <v>#DIV/0!</v>
      </c>
      <c r="BZ14" s="61" t="e">
        <f t="shared" si="6"/>
        <v>#DIV/0!</v>
      </c>
      <c r="CA14" s="61" t="e">
        <f t="shared" si="6"/>
        <v>#DIV/0!</v>
      </c>
      <c r="CB14" s="61" t="e">
        <f t="shared" si="6"/>
        <v>#DIV/0!</v>
      </c>
      <c r="CC14" s="61" t="e">
        <f>SUM(BS14:CB14)</f>
        <v>#DIV/0!</v>
      </c>
      <c r="CD14" s="61" t="e">
        <f t="shared" ref="CD14:CM14" si="7">SUM(CD15/$B15)</f>
        <v>#DIV/0!</v>
      </c>
      <c r="CE14" s="61" t="e">
        <f t="shared" si="7"/>
        <v>#DIV/0!</v>
      </c>
      <c r="CF14" s="61" t="e">
        <f t="shared" si="7"/>
        <v>#DIV/0!</v>
      </c>
      <c r="CG14" s="61" t="e">
        <f t="shared" si="7"/>
        <v>#DIV/0!</v>
      </c>
      <c r="CH14" s="61" t="e">
        <f t="shared" si="7"/>
        <v>#DIV/0!</v>
      </c>
      <c r="CI14" s="61" t="e">
        <f t="shared" si="7"/>
        <v>#DIV/0!</v>
      </c>
      <c r="CJ14" s="61" t="e">
        <f t="shared" si="7"/>
        <v>#DIV/0!</v>
      </c>
      <c r="CK14" s="61" t="e">
        <f t="shared" si="7"/>
        <v>#DIV/0!</v>
      </c>
      <c r="CL14" s="61" t="e">
        <f t="shared" si="7"/>
        <v>#DIV/0!</v>
      </c>
      <c r="CM14" s="61" t="e">
        <f t="shared" si="7"/>
        <v>#DIV/0!</v>
      </c>
      <c r="CN14" s="61" t="e">
        <f>SUM(CD14:CM14)</f>
        <v>#DIV/0!</v>
      </c>
      <c r="CO14" s="61"/>
      <c r="CP14" s="61"/>
      <c r="CQ14" s="61"/>
      <c r="CR14" s="61"/>
      <c r="CS14" s="61"/>
      <c r="CT14" s="61"/>
      <c r="CU14" s="61"/>
      <c r="CV14" s="61"/>
      <c r="CW14" s="61"/>
      <c r="CX14" s="61"/>
      <c r="CY14" s="61"/>
    </row>
    <row r="15" spans="1:103" s="18" customFormat="1" x14ac:dyDescent="0.25">
      <c r="A15" s="22" t="s">
        <v>271</v>
      </c>
      <c r="B15" s="68">
        <f>SUM(O15+Z15+AK15+AV15+BG15+BR15+CC15+CN15)</f>
        <v>0</v>
      </c>
      <c r="C15" s="69"/>
      <c r="D15" s="69"/>
      <c r="E15" s="61">
        <f>SUM(E8*E9)</f>
        <v>0</v>
      </c>
      <c r="F15" s="61">
        <f t="shared" ref="F15:BS15" si="8">SUM(F8*F9)</f>
        <v>0</v>
      </c>
      <c r="G15" s="61">
        <f t="shared" si="8"/>
        <v>0</v>
      </c>
      <c r="H15" s="61">
        <f t="shared" si="8"/>
        <v>0</v>
      </c>
      <c r="I15" s="61">
        <f t="shared" si="8"/>
        <v>0</v>
      </c>
      <c r="J15" s="61">
        <f t="shared" si="8"/>
        <v>0</v>
      </c>
      <c r="K15" s="61">
        <f t="shared" si="8"/>
        <v>0</v>
      </c>
      <c r="L15" s="61">
        <f t="shared" si="8"/>
        <v>0</v>
      </c>
      <c r="M15" s="61">
        <f t="shared" si="8"/>
        <v>0</v>
      </c>
      <c r="N15" s="61">
        <f t="shared" si="8"/>
        <v>0</v>
      </c>
      <c r="O15" s="61">
        <f>SUM(E15:N15)</f>
        <v>0</v>
      </c>
      <c r="P15" s="61">
        <f t="shared" si="8"/>
        <v>0</v>
      </c>
      <c r="Q15" s="61">
        <f t="shared" si="8"/>
        <v>0</v>
      </c>
      <c r="R15" s="61">
        <f t="shared" si="8"/>
        <v>0</v>
      </c>
      <c r="S15" s="61">
        <f t="shared" si="8"/>
        <v>0</v>
      </c>
      <c r="T15" s="61">
        <f t="shared" si="8"/>
        <v>0</v>
      </c>
      <c r="U15" s="61">
        <f t="shared" si="8"/>
        <v>0</v>
      </c>
      <c r="V15" s="61">
        <f t="shared" si="8"/>
        <v>0</v>
      </c>
      <c r="W15" s="61">
        <f t="shared" si="8"/>
        <v>0</v>
      </c>
      <c r="X15" s="61">
        <f t="shared" si="8"/>
        <v>0</v>
      </c>
      <c r="Y15" s="61">
        <f t="shared" si="8"/>
        <v>0</v>
      </c>
      <c r="Z15" s="61">
        <f>SUM(P15:Y15)</f>
        <v>0</v>
      </c>
      <c r="AA15" s="61">
        <f t="shared" si="8"/>
        <v>0</v>
      </c>
      <c r="AB15" s="61">
        <f t="shared" si="8"/>
        <v>0</v>
      </c>
      <c r="AC15" s="61">
        <f t="shared" si="8"/>
        <v>0</v>
      </c>
      <c r="AD15" s="61">
        <f t="shared" si="8"/>
        <v>0</v>
      </c>
      <c r="AE15" s="61">
        <f t="shared" si="8"/>
        <v>0</v>
      </c>
      <c r="AF15" s="61">
        <f t="shared" si="8"/>
        <v>0</v>
      </c>
      <c r="AG15" s="61">
        <f t="shared" si="8"/>
        <v>0</v>
      </c>
      <c r="AH15" s="61">
        <f t="shared" si="8"/>
        <v>0</v>
      </c>
      <c r="AI15" s="61">
        <f t="shared" si="8"/>
        <v>0</v>
      </c>
      <c r="AJ15" s="61">
        <f t="shared" si="8"/>
        <v>0</v>
      </c>
      <c r="AK15" s="61">
        <f>SUM(AA15:AJ15)</f>
        <v>0</v>
      </c>
      <c r="AL15" s="61">
        <f t="shared" si="8"/>
        <v>0</v>
      </c>
      <c r="AM15" s="61">
        <f t="shared" si="8"/>
        <v>0</v>
      </c>
      <c r="AN15" s="61">
        <f t="shared" si="8"/>
        <v>0</v>
      </c>
      <c r="AO15" s="61">
        <f t="shared" si="8"/>
        <v>0</v>
      </c>
      <c r="AP15" s="61">
        <f t="shared" si="8"/>
        <v>0</v>
      </c>
      <c r="AQ15" s="61">
        <f t="shared" si="8"/>
        <v>0</v>
      </c>
      <c r="AR15" s="61">
        <f t="shared" si="8"/>
        <v>0</v>
      </c>
      <c r="AS15" s="61">
        <f t="shared" si="8"/>
        <v>0</v>
      </c>
      <c r="AT15" s="61">
        <f t="shared" si="8"/>
        <v>0</v>
      </c>
      <c r="AU15" s="61">
        <f t="shared" si="8"/>
        <v>0</v>
      </c>
      <c r="AV15" s="61">
        <f>SUM(AL15:AU15)</f>
        <v>0</v>
      </c>
      <c r="AW15" s="61">
        <f t="shared" si="8"/>
        <v>0</v>
      </c>
      <c r="AX15" s="61">
        <f t="shared" si="8"/>
        <v>0</v>
      </c>
      <c r="AY15" s="61">
        <f t="shared" si="8"/>
        <v>0</v>
      </c>
      <c r="AZ15" s="61">
        <f t="shared" si="8"/>
        <v>0</v>
      </c>
      <c r="BA15" s="61">
        <f t="shared" si="8"/>
        <v>0</v>
      </c>
      <c r="BB15" s="61">
        <f t="shared" si="8"/>
        <v>0</v>
      </c>
      <c r="BC15" s="61">
        <f t="shared" si="8"/>
        <v>0</v>
      </c>
      <c r="BD15" s="61">
        <f t="shared" si="8"/>
        <v>0</v>
      </c>
      <c r="BE15" s="61">
        <f t="shared" si="8"/>
        <v>0</v>
      </c>
      <c r="BF15" s="61">
        <f t="shared" si="8"/>
        <v>0</v>
      </c>
      <c r="BG15" s="61">
        <f>SUM(AW15:BF15)</f>
        <v>0</v>
      </c>
      <c r="BH15" s="61">
        <f t="shared" si="8"/>
        <v>0</v>
      </c>
      <c r="BI15" s="61">
        <f t="shared" si="8"/>
        <v>0</v>
      </c>
      <c r="BJ15" s="61">
        <f t="shared" si="8"/>
        <v>0</v>
      </c>
      <c r="BK15" s="61">
        <f t="shared" si="8"/>
        <v>0</v>
      </c>
      <c r="BL15" s="61">
        <f t="shared" si="8"/>
        <v>0</v>
      </c>
      <c r="BM15" s="61">
        <f t="shared" si="8"/>
        <v>0</v>
      </c>
      <c r="BN15" s="61">
        <f t="shared" si="8"/>
        <v>0</v>
      </c>
      <c r="BO15" s="61">
        <f t="shared" si="8"/>
        <v>0</v>
      </c>
      <c r="BP15" s="61">
        <f t="shared" si="8"/>
        <v>0</v>
      </c>
      <c r="BQ15" s="61">
        <f t="shared" si="8"/>
        <v>0</v>
      </c>
      <c r="BR15" s="61">
        <f>SUM(BH15:BQ15)</f>
        <v>0</v>
      </c>
      <c r="BS15" s="61">
        <f t="shared" si="8"/>
        <v>0</v>
      </c>
      <c r="BT15" s="61">
        <f t="shared" ref="BT15:CB15" si="9">SUM(BT8*BT9)</f>
        <v>0</v>
      </c>
      <c r="BU15" s="61">
        <f t="shared" si="9"/>
        <v>0</v>
      </c>
      <c r="BV15" s="61">
        <f t="shared" si="9"/>
        <v>0</v>
      </c>
      <c r="BW15" s="61">
        <f t="shared" si="9"/>
        <v>0</v>
      </c>
      <c r="BX15" s="61">
        <f t="shared" si="9"/>
        <v>0</v>
      </c>
      <c r="BY15" s="61">
        <f t="shared" si="9"/>
        <v>0</v>
      </c>
      <c r="BZ15" s="61">
        <f t="shared" si="9"/>
        <v>0</v>
      </c>
      <c r="CA15" s="61">
        <f t="shared" si="9"/>
        <v>0</v>
      </c>
      <c r="CB15" s="61">
        <f t="shared" si="9"/>
        <v>0</v>
      </c>
      <c r="CC15" s="61">
        <f>SUM(BS15:CB15)</f>
        <v>0</v>
      </c>
      <c r="CD15" s="61">
        <f t="shared" ref="CD15:CM15" si="10">SUM(CD8*CD9)</f>
        <v>0</v>
      </c>
      <c r="CE15" s="61">
        <f t="shared" si="10"/>
        <v>0</v>
      </c>
      <c r="CF15" s="61">
        <f t="shared" si="10"/>
        <v>0</v>
      </c>
      <c r="CG15" s="61">
        <f t="shared" si="10"/>
        <v>0</v>
      </c>
      <c r="CH15" s="61">
        <f t="shared" si="10"/>
        <v>0</v>
      </c>
      <c r="CI15" s="61">
        <f t="shared" si="10"/>
        <v>0</v>
      </c>
      <c r="CJ15" s="61">
        <f t="shared" si="10"/>
        <v>0</v>
      </c>
      <c r="CK15" s="61">
        <f t="shared" si="10"/>
        <v>0</v>
      </c>
      <c r="CL15" s="61">
        <f t="shared" si="10"/>
        <v>0</v>
      </c>
      <c r="CM15" s="61">
        <f t="shared" si="10"/>
        <v>0</v>
      </c>
      <c r="CN15" s="61">
        <f>SUM(CD15:CM15)</f>
        <v>0</v>
      </c>
      <c r="CO15" s="61">
        <f>SUM(CO10*CO11)</f>
        <v>0</v>
      </c>
      <c r="CP15" s="61">
        <f t="shared" ref="CP15:CX15" si="11">SUM(CP10*CP11)</f>
        <v>0</v>
      </c>
      <c r="CQ15" s="61">
        <f t="shared" si="11"/>
        <v>0</v>
      </c>
      <c r="CR15" s="61">
        <f t="shared" si="11"/>
        <v>0</v>
      </c>
      <c r="CS15" s="61">
        <f t="shared" si="11"/>
        <v>0</v>
      </c>
      <c r="CT15" s="61">
        <f t="shared" si="11"/>
        <v>0</v>
      </c>
      <c r="CU15" s="61">
        <f t="shared" si="11"/>
        <v>0</v>
      </c>
      <c r="CV15" s="61">
        <f t="shared" si="11"/>
        <v>0</v>
      </c>
      <c r="CW15" s="61">
        <f t="shared" si="11"/>
        <v>0</v>
      </c>
      <c r="CX15" s="61">
        <f t="shared" si="11"/>
        <v>0</v>
      </c>
      <c r="CY15" s="61">
        <f>SUM(CO15:CX15)</f>
        <v>0</v>
      </c>
    </row>
    <row r="16" spans="1:103" x14ac:dyDescent="0.25">
      <c r="A16" s="22" t="s">
        <v>264</v>
      </c>
      <c r="B16" s="68" t="e">
        <f>CY16</f>
        <v>#DIV/0!</v>
      </c>
      <c r="C16" s="68"/>
      <c r="D16" s="68"/>
      <c r="E16" s="61"/>
      <c r="F16" s="61"/>
      <c r="G16" s="61"/>
      <c r="H16" s="61"/>
      <c r="I16" s="61"/>
      <c r="J16" s="61"/>
      <c r="K16" s="61"/>
      <c r="L16" s="61"/>
      <c r="M16" s="61"/>
      <c r="N16" s="61"/>
      <c r="O16" s="61"/>
      <c r="P16" s="61"/>
      <c r="Q16" s="61"/>
      <c r="R16" s="61"/>
      <c r="S16" s="61"/>
      <c r="T16" s="61"/>
      <c r="U16" s="61"/>
      <c r="V16" s="61"/>
      <c r="W16" s="61"/>
      <c r="X16" s="61"/>
      <c r="Y16" s="61"/>
      <c r="Z16" s="61" t="e">
        <f>SUM(Z8*Z9)/(B8*B9)</f>
        <v>#DIV/0!</v>
      </c>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t="e">
        <f>SUM(CO15/$CY15)</f>
        <v>#DIV/0!</v>
      </c>
      <c r="CP16" s="61" t="e">
        <f t="shared" ref="CP16:CX16" si="12">SUM(CP15/$CY15)</f>
        <v>#DIV/0!</v>
      </c>
      <c r="CQ16" s="61" t="e">
        <f t="shared" si="12"/>
        <v>#DIV/0!</v>
      </c>
      <c r="CR16" s="61" t="e">
        <f t="shared" si="12"/>
        <v>#DIV/0!</v>
      </c>
      <c r="CS16" s="61" t="e">
        <f t="shared" si="12"/>
        <v>#DIV/0!</v>
      </c>
      <c r="CT16" s="61" t="e">
        <f t="shared" si="12"/>
        <v>#DIV/0!</v>
      </c>
      <c r="CU16" s="61" t="e">
        <f t="shared" si="12"/>
        <v>#DIV/0!</v>
      </c>
      <c r="CV16" s="61" t="e">
        <f t="shared" si="12"/>
        <v>#DIV/0!</v>
      </c>
      <c r="CW16" s="61" t="e">
        <f t="shared" si="12"/>
        <v>#DIV/0!</v>
      </c>
      <c r="CX16" s="61" t="e">
        <f t="shared" si="12"/>
        <v>#DIV/0!</v>
      </c>
      <c r="CY16" s="61" t="e">
        <f>SUM(CO16:CX16)</f>
        <v>#DIV/0!</v>
      </c>
    </row>
    <row r="17" spans="1:103" x14ac:dyDescent="0.25">
      <c r="A17" s="22" t="s">
        <v>278</v>
      </c>
      <c r="B17" s="68" t="e">
        <f>SUM(Z17+AK17+AV17+BG17+BR17+CC17+CN17)</f>
        <v>#DIV/0!</v>
      </c>
      <c r="C17" s="67"/>
      <c r="D17" s="67"/>
      <c r="E17" s="64"/>
      <c r="F17" s="64"/>
      <c r="G17" s="64"/>
      <c r="H17" s="64"/>
      <c r="I17" s="64"/>
      <c r="J17" s="64"/>
      <c r="K17" s="64"/>
      <c r="L17" s="64"/>
      <c r="M17" s="64"/>
      <c r="N17" s="64"/>
      <c r="O17" s="64"/>
      <c r="P17" s="61" t="e">
        <f>SUM(P15/($B15-$O15))</f>
        <v>#DIV/0!</v>
      </c>
      <c r="Q17" s="61" t="e">
        <f t="shared" ref="Q17:Y17" si="13">SUM(Q15/($B15-$O15))</f>
        <v>#DIV/0!</v>
      </c>
      <c r="R17" s="61" t="e">
        <f t="shared" si="13"/>
        <v>#DIV/0!</v>
      </c>
      <c r="S17" s="61" t="e">
        <f t="shared" si="13"/>
        <v>#DIV/0!</v>
      </c>
      <c r="T17" s="61" t="e">
        <f t="shared" si="13"/>
        <v>#DIV/0!</v>
      </c>
      <c r="U17" s="61" t="e">
        <f t="shared" si="13"/>
        <v>#DIV/0!</v>
      </c>
      <c r="V17" s="61" t="e">
        <f t="shared" si="13"/>
        <v>#DIV/0!</v>
      </c>
      <c r="W17" s="61" t="e">
        <f t="shared" si="13"/>
        <v>#DIV/0!</v>
      </c>
      <c r="X17" s="61" t="e">
        <f t="shared" si="13"/>
        <v>#DIV/0!</v>
      </c>
      <c r="Y17" s="61" t="e">
        <f t="shared" si="13"/>
        <v>#DIV/0!</v>
      </c>
      <c r="Z17" s="61" t="e">
        <f>SUM(P17:Y17)</f>
        <v>#DIV/0!</v>
      </c>
      <c r="AA17" s="61" t="e">
        <f t="shared" ref="AA17:AJ17" si="14">SUM(AA15/($B15-$O15))</f>
        <v>#DIV/0!</v>
      </c>
      <c r="AB17" s="61" t="e">
        <f t="shared" si="14"/>
        <v>#DIV/0!</v>
      </c>
      <c r="AC17" s="61" t="e">
        <f t="shared" si="14"/>
        <v>#DIV/0!</v>
      </c>
      <c r="AD17" s="61" t="e">
        <f t="shared" si="14"/>
        <v>#DIV/0!</v>
      </c>
      <c r="AE17" s="61" t="e">
        <f t="shared" si="14"/>
        <v>#DIV/0!</v>
      </c>
      <c r="AF17" s="61" t="e">
        <f t="shared" si="14"/>
        <v>#DIV/0!</v>
      </c>
      <c r="AG17" s="61" t="e">
        <f t="shared" si="14"/>
        <v>#DIV/0!</v>
      </c>
      <c r="AH17" s="61" t="e">
        <f t="shared" si="14"/>
        <v>#DIV/0!</v>
      </c>
      <c r="AI17" s="61" t="e">
        <f t="shared" si="14"/>
        <v>#DIV/0!</v>
      </c>
      <c r="AJ17" s="61" t="e">
        <f t="shared" si="14"/>
        <v>#DIV/0!</v>
      </c>
      <c r="AK17" s="61" t="e">
        <f>SUM(AA17:AJ17)</f>
        <v>#DIV/0!</v>
      </c>
      <c r="AL17" s="61" t="e">
        <f t="shared" ref="AL17:AU17" si="15">SUM(AL15/($B15-$O15))</f>
        <v>#DIV/0!</v>
      </c>
      <c r="AM17" s="61" t="e">
        <f t="shared" si="15"/>
        <v>#DIV/0!</v>
      </c>
      <c r="AN17" s="61" t="e">
        <f t="shared" si="15"/>
        <v>#DIV/0!</v>
      </c>
      <c r="AO17" s="61" t="e">
        <f t="shared" si="15"/>
        <v>#DIV/0!</v>
      </c>
      <c r="AP17" s="61" t="e">
        <f t="shared" si="15"/>
        <v>#DIV/0!</v>
      </c>
      <c r="AQ17" s="61" t="e">
        <f t="shared" si="15"/>
        <v>#DIV/0!</v>
      </c>
      <c r="AR17" s="61" t="e">
        <f t="shared" si="15"/>
        <v>#DIV/0!</v>
      </c>
      <c r="AS17" s="61" t="e">
        <f t="shared" si="15"/>
        <v>#DIV/0!</v>
      </c>
      <c r="AT17" s="61" t="e">
        <f t="shared" si="15"/>
        <v>#DIV/0!</v>
      </c>
      <c r="AU17" s="61" t="e">
        <f t="shared" si="15"/>
        <v>#DIV/0!</v>
      </c>
      <c r="AV17" s="61" t="e">
        <f>SUM(AL17:AU17)</f>
        <v>#DIV/0!</v>
      </c>
      <c r="AW17" s="61" t="e">
        <f t="shared" ref="AW17:BF17" si="16">SUM(AW15/($B15-$O15))</f>
        <v>#DIV/0!</v>
      </c>
      <c r="AX17" s="61" t="e">
        <f t="shared" si="16"/>
        <v>#DIV/0!</v>
      </c>
      <c r="AY17" s="61" t="e">
        <f t="shared" si="16"/>
        <v>#DIV/0!</v>
      </c>
      <c r="AZ17" s="61" t="e">
        <f t="shared" si="16"/>
        <v>#DIV/0!</v>
      </c>
      <c r="BA17" s="61" t="e">
        <f t="shared" si="16"/>
        <v>#DIV/0!</v>
      </c>
      <c r="BB17" s="61" t="e">
        <f t="shared" si="16"/>
        <v>#DIV/0!</v>
      </c>
      <c r="BC17" s="61" t="e">
        <f t="shared" si="16"/>
        <v>#DIV/0!</v>
      </c>
      <c r="BD17" s="61" t="e">
        <f t="shared" si="16"/>
        <v>#DIV/0!</v>
      </c>
      <c r="BE17" s="61" t="e">
        <f t="shared" si="16"/>
        <v>#DIV/0!</v>
      </c>
      <c r="BF17" s="61" t="e">
        <f t="shared" si="16"/>
        <v>#DIV/0!</v>
      </c>
      <c r="BG17" s="61" t="e">
        <f>SUM(AW17:BF17)</f>
        <v>#DIV/0!</v>
      </c>
      <c r="BH17" s="61" t="e">
        <f t="shared" ref="BH17:BQ17" si="17">SUM(BH15/($B15-$O15))</f>
        <v>#DIV/0!</v>
      </c>
      <c r="BI17" s="61" t="e">
        <f t="shared" si="17"/>
        <v>#DIV/0!</v>
      </c>
      <c r="BJ17" s="61" t="e">
        <f t="shared" si="17"/>
        <v>#DIV/0!</v>
      </c>
      <c r="BK17" s="61" t="e">
        <f t="shared" si="17"/>
        <v>#DIV/0!</v>
      </c>
      <c r="BL17" s="61" t="e">
        <f t="shared" si="17"/>
        <v>#DIV/0!</v>
      </c>
      <c r="BM17" s="61" t="e">
        <f t="shared" si="17"/>
        <v>#DIV/0!</v>
      </c>
      <c r="BN17" s="61" t="e">
        <f t="shared" si="17"/>
        <v>#DIV/0!</v>
      </c>
      <c r="BO17" s="61" t="e">
        <f t="shared" si="17"/>
        <v>#DIV/0!</v>
      </c>
      <c r="BP17" s="61" t="e">
        <f t="shared" si="17"/>
        <v>#DIV/0!</v>
      </c>
      <c r="BQ17" s="61" t="e">
        <f t="shared" si="17"/>
        <v>#DIV/0!</v>
      </c>
      <c r="BR17" s="61" t="e">
        <f>SUM(BH17:BQ17)</f>
        <v>#DIV/0!</v>
      </c>
      <c r="BS17" s="61" t="e">
        <f t="shared" ref="BS17:CB17" si="18">SUM(BS15/($B15-$O15))</f>
        <v>#DIV/0!</v>
      </c>
      <c r="BT17" s="61" t="e">
        <f t="shared" si="18"/>
        <v>#DIV/0!</v>
      </c>
      <c r="BU17" s="61" t="e">
        <f t="shared" si="18"/>
        <v>#DIV/0!</v>
      </c>
      <c r="BV17" s="61" t="e">
        <f t="shared" si="18"/>
        <v>#DIV/0!</v>
      </c>
      <c r="BW17" s="61" t="e">
        <f t="shared" si="18"/>
        <v>#DIV/0!</v>
      </c>
      <c r="BX17" s="61" t="e">
        <f t="shared" si="18"/>
        <v>#DIV/0!</v>
      </c>
      <c r="BY17" s="61" t="e">
        <f t="shared" si="18"/>
        <v>#DIV/0!</v>
      </c>
      <c r="BZ17" s="61" t="e">
        <f t="shared" si="18"/>
        <v>#DIV/0!</v>
      </c>
      <c r="CA17" s="61" t="e">
        <f t="shared" si="18"/>
        <v>#DIV/0!</v>
      </c>
      <c r="CB17" s="61" t="e">
        <f t="shared" si="18"/>
        <v>#DIV/0!</v>
      </c>
      <c r="CC17" s="61" t="e">
        <f>SUM(BS17:CB17)</f>
        <v>#DIV/0!</v>
      </c>
      <c r="CD17" s="61" t="e">
        <f t="shared" ref="CD17:CM17" si="19">SUM(CD15/($B15-$O15))</f>
        <v>#DIV/0!</v>
      </c>
      <c r="CE17" s="61" t="e">
        <f t="shared" si="19"/>
        <v>#DIV/0!</v>
      </c>
      <c r="CF17" s="61" t="e">
        <f t="shared" si="19"/>
        <v>#DIV/0!</v>
      </c>
      <c r="CG17" s="61" t="e">
        <f t="shared" si="19"/>
        <v>#DIV/0!</v>
      </c>
      <c r="CH17" s="61" t="e">
        <f t="shared" si="19"/>
        <v>#DIV/0!</v>
      </c>
      <c r="CI17" s="61" t="e">
        <f t="shared" si="19"/>
        <v>#DIV/0!</v>
      </c>
      <c r="CJ17" s="61" t="e">
        <f t="shared" si="19"/>
        <v>#DIV/0!</v>
      </c>
      <c r="CK17" s="61" t="e">
        <f t="shared" si="19"/>
        <v>#DIV/0!</v>
      </c>
      <c r="CL17" s="61" t="e">
        <f t="shared" si="19"/>
        <v>#DIV/0!</v>
      </c>
      <c r="CM17" s="61" t="e">
        <f t="shared" si="19"/>
        <v>#DIV/0!</v>
      </c>
      <c r="CN17" s="61" t="e">
        <f>SUM(CD17:CM17)</f>
        <v>#DIV/0!</v>
      </c>
      <c r="CO17" s="61"/>
      <c r="CP17" s="61"/>
      <c r="CQ17" s="61"/>
      <c r="CR17" s="61"/>
      <c r="CS17" s="61"/>
      <c r="CT17" s="61"/>
      <c r="CU17" s="61"/>
      <c r="CV17" s="61"/>
      <c r="CW17" s="61"/>
      <c r="CX17" s="61"/>
      <c r="CY17" s="64"/>
    </row>
    <row r="18" spans="1:103" x14ac:dyDescent="0.25">
      <c r="A18" s="22" t="s">
        <v>272</v>
      </c>
      <c r="B18" s="68" t="e">
        <f>SUM(100-((B15)/('STEP 1- Plots and areas'!B6*12)*100))</f>
        <v>#DIV/0!</v>
      </c>
      <c r="C18" s="67"/>
      <c r="D18" s="67"/>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row>
    <row r="19" spans="1:103" x14ac:dyDescent="0.25">
      <c r="A19" s="22" t="s">
        <v>273</v>
      </c>
      <c r="B19" s="68" t="e">
        <f>SUM(100-((CY15)/('STEP 1- Plots and areas'!B7*12)*100))</f>
        <v>#DIV/0!</v>
      </c>
      <c r="C19" s="67"/>
      <c r="D19" s="67"/>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row>
    <row r="20" spans="1:103" x14ac:dyDescent="0.25">
      <c r="A20" s="22" t="s">
        <v>284</v>
      </c>
      <c r="B20" s="68" t="e">
        <f>SUM(O15/('STEP 1- Plots and areas'!B6*12)*100)</f>
        <v>#DIV/0!</v>
      </c>
    </row>
  </sheetData>
  <sheetProtection password="C927" sheet="1" objects="1" scenarios="1"/>
  <mergeCells count="9">
    <mergeCell ref="CD5:CG5"/>
    <mergeCell ref="CO5:CU5"/>
    <mergeCell ref="E5:H5"/>
    <mergeCell ref="P5:Q5"/>
    <mergeCell ref="AA5:AH5"/>
    <mergeCell ref="AL5:AO5"/>
    <mergeCell ref="AW5:BA5"/>
    <mergeCell ref="BH5:BK5"/>
    <mergeCell ref="BS5:BV5"/>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7"/>
  <sheetViews>
    <sheetView topLeftCell="A13" workbookViewId="0">
      <selection activeCell="C45" sqref="C45"/>
    </sheetView>
  </sheetViews>
  <sheetFormatPr defaultRowHeight="15" x14ac:dyDescent="0.25"/>
  <cols>
    <col min="1" max="1" width="9.140625" style="2"/>
    <col min="2" max="2" width="26.85546875" style="10" customWidth="1"/>
    <col min="3" max="3" width="17" style="15" customWidth="1"/>
    <col min="4" max="16384" width="9.140625" style="10"/>
  </cols>
  <sheetData>
    <row r="1" spans="1:10" x14ac:dyDescent="0.25">
      <c r="B1" s="20" t="str">
        <f>'Instructions for use'!A7</f>
        <v>Step 3: Record your overheads here, per year, and they will be directly allocated to the crops according to space and time. Please enter your total labour costs on this sheet, as they will be used separately to allocate labour costs acording to labour hours per crop. If not all your labour is on the veg cropping (i.e. mixed farm with livestock etc) then estimate the proportion of the total and enter the appropriate amount. If you don't have the breakdown of overheads you can enter the total amount only. Please use the investments tab (Step 4) for depreciation.</v>
      </c>
    </row>
    <row r="3" spans="1:10" x14ac:dyDescent="0.25">
      <c r="B3" s="32" t="s">
        <v>58</v>
      </c>
      <c r="C3" s="33" t="s">
        <v>94</v>
      </c>
      <c r="D3" s="8"/>
      <c r="E3" s="23" t="s">
        <v>59</v>
      </c>
      <c r="F3" s="8"/>
      <c r="G3" s="8"/>
      <c r="H3" s="8"/>
      <c r="I3" s="8"/>
      <c r="J3" s="8"/>
    </row>
    <row r="4" spans="1:10" x14ac:dyDescent="0.25">
      <c r="A4" s="2" t="s">
        <v>303</v>
      </c>
      <c r="B4" s="14" t="s">
        <v>275</v>
      </c>
      <c r="C4" s="10"/>
      <c r="D4" s="8"/>
      <c r="E4" s="23"/>
      <c r="F4" s="8"/>
      <c r="G4" s="8"/>
      <c r="H4" s="8"/>
      <c r="I4" s="8"/>
      <c r="J4" s="8"/>
    </row>
    <row r="5" spans="1:10" x14ac:dyDescent="0.25">
      <c r="B5" s="14" t="s">
        <v>309</v>
      </c>
      <c r="C5" s="131"/>
      <c r="D5" s="130"/>
      <c r="E5" s="32"/>
      <c r="F5" s="8"/>
      <c r="G5" s="8"/>
      <c r="H5" s="8"/>
      <c r="I5" s="8"/>
      <c r="J5" s="8"/>
    </row>
    <row r="6" spans="1:10" x14ac:dyDescent="0.25">
      <c r="B6" s="126" t="s">
        <v>310</v>
      </c>
      <c r="C6" s="128"/>
      <c r="D6" s="8"/>
      <c r="E6" s="23"/>
      <c r="F6" s="8"/>
      <c r="G6" s="8"/>
      <c r="H6" s="8"/>
      <c r="I6" s="8"/>
      <c r="J6" s="8"/>
    </row>
    <row r="7" spans="1:10" x14ac:dyDescent="0.25">
      <c r="B7" s="127" t="s">
        <v>311</v>
      </c>
      <c r="C7" s="129"/>
      <c r="D7" s="8"/>
      <c r="E7" s="23"/>
      <c r="F7" s="8"/>
      <c r="G7" s="8"/>
      <c r="H7" s="8"/>
      <c r="I7" s="8"/>
      <c r="J7" s="8"/>
    </row>
    <row r="8" spans="1:10" x14ac:dyDescent="0.25">
      <c r="A8" s="22"/>
      <c r="B8" s="140" t="s">
        <v>312</v>
      </c>
      <c r="C8" s="141">
        <f>SUM(C5:C7)</f>
        <v>0</v>
      </c>
      <c r="D8" s="8"/>
      <c r="E8" s="130" t="s">
        <v>313</v>
      </c>
      <c r="F8" s="8"/>
      <c r="G8" s="8"/>
      <c r="H8" s="8"/>
      <c r="I8" s="8"/>
      <c r="J8" s="8"/>
    </row>
    <row r="9" spans="1:10" x14ac:dyDescent="0.25">
      <c r="B9" s="35"/>
      <c r="C9" s="125"/>
      <c r="D9" s="8"/>
      <c r="E9" s="130"/>
      <c r="F9" s="8"/>
      <c r="G9" s="8"/>
      <c r="H9" s="8"/>
      <c r="I9" s="8"/>
      <c r="J9" s="8"/>
    </row>
    <row r="10" spans="1:10" x14ac:dyDescent="0.25">
      <c r="A10" s="2" t="s">
        <v>304</v>
      </c>
      <c r="B10" s="34" t="s">
        <v>96</v>
      </c>
      <c r="C10" s="85"/>
      <c r="D10" s="8"/>
      <c r="E10" s="32"/>
      <c r="F10" s="8"/>
      <c r="G10" s="8"/>
      <c r="H10" s="8"/>
      <c r="I10" s="8"/>
      <c r="J10" s="8"/>
    </row>
    <row r="11" spans="1:10" x14ac:dyDescent="0.25">
      <c r="B11" s="34" t="s">
        <v>95</v>
      </c>
      <c r="C11" s="85"/>
      <c r="D11" s="8"/>
      <c r="E11" s="32"/>
      <c r="F11" s="8"/>
      <c r="G11" s="8"/>
      <c r="H11" s="8"/>
      <c r="I11" s="8"/>
      <c r="J11" s="8"/>
    </row>
    <row r="12" spans="1:10" x14ac:dyDescent="0.25">
      <c r="B12" s="34" t="s">
        <v>321</v>
      </c>
      <c r="C12" s="85"/>
      <c r="D12" s="8"/>
      <c r="E12" s="23"/>
      <c r="F12" s="8"/>
      <c r="G12" s="8"/>
      <c r="H12" s="8"/>
      <c r="I12" s="8"/>
      <c r="J12" s="8"/>
    </row>
    <row r="13" spans="1:10" x14ac:dyDescent="0.25">
      <c r="A13" s="2" t="s">
        <v>315</v>
      </c>
      <c r="B13" s="34"/>
      <c r="C13" s="85"/>
      <c r="D13" s="8"/>
      <c r="E13" s="8" t="s">
        <v>319</v>
      </c>
      <c r="F13" s="8"/>
      <c r="G13" s="8"/>
      <c r="H13" s="8"/>
      <c r="I13" s="8"/>
      <c r="J13" s="8"/>
    </row>
    <row r="14" spans="1:10" x14ac:dyDescent="0.25">
      <c r="B14" s="34" t="s">
        <v>316</v>
      </c>
      <c r="C14" s="85"/>
      <c r="D14" s="8"/>
      <c r="E14" s="23"/>
      <c r="F14" s="8"/>
      <c r="G14" s="8"/>
      <c r="H14" s="8"/>
      <c r="I14" s="8"/>
      <c r="J14" s="8"/>
    </row>
    <row r="15" spans="1:10" x14ac:dyDescent="0.25">
      <c r="A15" s="2" t="s">
        <v>305</v>
      </c>
      <c r="B15" s="34"/>
      <c r="C15" s="85"/>
      <c r="D15" s="8"/>
      <c r="E15" s="8" t="s">
        <v>319</v>
      </c>
      <c r="F15" s="8"/>
      <c r="G15" s="8"/>
      <c r="H15" s="8"/>
      <c r="I15" s="8"/>
      <c r="J15" s="8"/>
    </row>
    <row r="16" spans="1:10" x14ac:dyDescent="0.25">
      <c r="B16" s="34" t="s">
        <v>322</v>
      </c>
      <c r="C16" s="86"/>
      <c r="D16" s="8"/>
      <c r="E16" s="8"/>
    </row>
    <row r="17" spans="1:10" x14ac:dyDescent="0.25">
      <c r="B17" s="34" t="s">
        <v>92</v>
      </c>
      <c r="C17" s="86"/>
      <c r="D17" s="8"/>
      <c r="E17" s="8"/>
      <c r="F17" s="8"/>
      <c r="G17" s="8"/>
      <c r="H17" s="8"/>
      <c r="I17" s="8"/>
      <c r="J17" s="8"/>
    </row>
    <row r="18" spans="1:10" x14ac:dyDescent="0.25">
      <c r="A18" s="124" t="s">
        <v>306</v>
      </c>
      <c r="B18" s="35"/>
      <c r="C18" s="86"/>
      <c r="D18" s="8"/>
      <c r="E18" s="8" t="s">
        <v>319</v>
      </c>
      <c r="F18" s="8"/>
      <c r="G18" s="8"/>
      <c r="H18" s="8"/>
      <c r="I18" s="8"/>
      <c r="J18" s="8"/>
    </row>
    <row r="19" spans="1:10" x14ac:dyDescent="0.25">
      <c r="B19" s="34" t="s">
        <v>93</v>
      </c>
      <c r="C19" s="86"/>
      <c r="D19" s="8"/>
      <c r="E19" s="8" t="s">
        <v>60</v>
      </c>
      <c r="F19" s="8"/>
      <c r="G19" s="8"/>
      <c r="H19" s="8"/>
      <c r="I19" s="8"/>
      <c r="J19" s="8"/>
    </row>
    <row r="20" spans="1:10" x14ac:dyDescent="0.25">
      <c r="B20" s="34" t="s">
        <v>317</v>
      </c>
      <c r="C20" s="86"/>
      <c r="D20" s="8"/>
      <c r="E20" s="8"/>
      <c r="F20" s="8"/>
      <c r="G20" s="8"/>
      <c r="H20" s="8"/>
      <c r="I20" s="8"/>
      <c r="J20" s="8"/>
    </row>
    <row r="21" spans="1:10" x14ac:dyDescent="0.25">
      <c r="A21" s="2" t="s">
        <v>323</v>
      </c>
      <c r="B21" s="35"/>
      <c r="C21" s="86"/>
      <c r="D21" s="8"/>
      <c r="E21" s="8" t="s">
        <v>319</v>
      </c>
      <c r="F21" s="8"/>
      <c r="G21" s="8"/>
      <c r="H21" s="8"/>
      <c r="I21" s="8"/>
      <c r="J21" s="8"/>
    </row>
    <row r="22" spans="1:10" x14ac:dyDescent="0.25">
      <c r="B22" s="34" t="s">
        <v>61</v>
      </c>
      <c r="C22" s="86"/>
      <c r="D22" s="8"/>
      <c r="E22" s="8"/>
      <c r="F22" s="8"/>
      <c r="G22" s="8"/>
      <c r="H22" s="8"/>
      <c r="I22" s="8"/>
      <c r="J22" s="8"/>
    </row>
    <row r="23" spans="1:10" x14ac:dyDescent="0.25">
      <c r="B23" s="34" t="s">
        <v>66</v>
      </c>
      <c r="C23" s="86"/>
      <c r="D23" s="8"/>
      <c r="E23" s="8"/>
      <c r="F23" s="8"/>
      <c r="G23" s="8"/>
      <c r="H23" s="8"/>
      <c r="I23" s="8"/>
      <c r="J23" s="8"/>
    </row>
    <row r="24" spans="1:10" x14ac:dyDescent="0.25">
      <c r="B24" s="34" t="s">
        <v>307</v>
      </c>
      <c r="C24" s="86"/>
      <c r="D24" s="8"/>
      <c r="E24" s="8"/>
      <c r="F24" s="8"/>
      <c r="G24" s="8"/>
      <c r="H24" s="8"/>
      <c r="I24" s="8"/>
      <c r="J24" s="8"/>
    </row>
    <row r="25" spans="1:10" x14ac:dyDescent="0.25">
      <c r="A25" s="2" t="s">
        <v>324</v>
      </c>
      <c r="B25" s="35"/>
      <c r="C25" s="86"/>
      <c r="D25" s="8"/>
      <c r="E25" s="8"/>
      <c r="F25" s="8"/>
      <c r="G25" s="8"/>
      <c r="H25" s="8"/>
      <c r="I25" s="8"/>
      <c r="J25" s="8"/>
    </row>
    <row r="26" spans="1:10" x14ac:dyDescent="0.25">
      <c r="B26" s="34" t="s">
        <v>68</v>
      </c>
      <c r="C26" s="86"/>
      <c r="D26" s="8"/>
      <c r="E26" s="8"/>
      <c r="F26" s="8"/>
      <c r="G26" s="8"/>
      <c r="H26" s="8"/>
      <c r="I26" s="8"/>
      <c r="J26" s="8"/>
    </row>
    <row r="27" spans="1:10" x14ac:dyDescent="0.25">
      <c r="B27" s="34" t="s">
        <v>69</v>
      </c>
      <c r="C27" s="86"/>
      <c r="D27" s="8"/>
      <c r="E27" s="8"/>
      <c r="F27" s="8"/>
      <c r="G27" s="8"/>
      <c r="H27" s="8"/>
      <c r="I27" s="8"/>
      <c r="J27" s="8"/>
    </row>
    <row r="28" spans="1:10" x14ac:dyDescent="0.25">
      <c r="B28" s="34" t="s">
        <v>70</v>
      </c>
      <c r="C28" s="86"/>
      <c r="D28" s="8"/>
      <c r="E28" s="8"/>
      <c r="F28" s="8"/>
      <c r="G28" s="8"/>
      <c r="H28" s="8"/>
      <c r="I28" s="8"/>
      <c r="J28" s="8"/>
    </row>
    <row r="29" spans="1:10" x14ac:dyDescent="0.25">
      <c r="B29" s="34" t="s">
        <v>71</v>
      </c>
      <c r="C29" s="86"/>
      <c r="D29" s="8"/>
      <c r="E29" s="8"/>
      <c r="F29" s="8"/>
      <c r="G29" s="8"/>
      <c r="H29" s="8"/>
      <c r="I29" s="8"/>
      <c r="J29" s="8"/>
    </row>
    <row r="30" spans="1:10" x14ac:dyDescent="0.25">
      <c r="B30" s="34" t="s">
        <v>72</v>
      </c>
      <c r="C30" s="86"/>
      <c r="D30" s="8"/>
      <c r="E30" s="8"/>
    </row>
    <row r="31" spans="1:10" x14ac:dyDescent="0.25">
      <c r="A31" s="2" t="s">
        <v>154</v>
      </c>
      <c r="B31" s="35"/>
      <c r="C31" s="86"/>
      <c r="D31" s="8"/>
      <c r="E31" s="8"/>
      <c r="F31" s="8"/>
      <c r="G31" s="8"/>
      <c r="H31" s="8"/>
      <c r="I31" s="8"/>
      <c r="J31" s="8"/>
    </row>
    <row r="32" spans="1:10" x14ac:dyDescent="0.25">
      <c r="B32" s="34" t="s">
        <v>62</v>
      </c>
      <c r="C32" s="86"/>
      <c r="D32" s="8"/>
      <c r="E32" s="8"/>
      <c r="F32" s="8"/>
      <c r="G32" s="8"/>
      <c r="H32" s="8"/>
      <c r="I32" s="8"/>
      <c r="J32" s="8"/>
    </row>
    <row r="33" spans="1:10" x14ac:dyDescent="0.25">
      <c r="B33" s="34" t="s">
        <v>64</v>
      </c>
      <c r="C33" s="86"/>
      <c r="D33" s="8"/>
      <c r="E33" s="8"/>
      <c r="F33" s="8"/>
      <c r="G33" s="8"/>
      <c r="H33" s="8"/>
      <c r="I33" s="8"/>
      <c r="J33" s="8"/>
    </row>
    <row r="34" spans="1:10" x14ac:dyDescent="0.25">
      <c r="B34" s="34" t="s">
        <v>65</v>
      </c>
      <c r="C34" s="86"/>
      <c r="D34" s="8"/>
      <c r="E34" s="8"/>
      <c r="F34" s="8"/>
      <c r="G34" s="8"/>
      <c r="H34" s="8"/>
      <c r="I34" s="8"/>
      <c r="J34" s="8"/>
    </row>
    <row r="35" spans="1:10" x14ac:dyDescent="0.25">
      <c r="B35" s="34" t="s">
        <v>67</v>
      </c>
      <c r="C35" s="86"/>
      <c r="D35" s="8"/>
      <c r="E35" s="8"/>
      <c r="F35" s="8"/>
      <c r="G35" s="8"/>
      <c r="H35" s="8"/>
      <c r="I35" s="8"/>
      <c r="J35" s="8"/>
    </row>
    <row r="36" spans="1:10" x14ac:dyDescent="0.25">
      <c r="B36" s="34" t="s">
        <v>73</v>
      </c>
      <c r="C36" s="86"/>
      <c r="D36" s="8"/>
      <c r="E36" s="8"/>
    </row>
    <row r="37" spans="1:10" x14ac:dyDescent="0.25">
      <c r="B37" s="34" t="s">
        <v>74</v>
      </c>
      <c r="C37" s="86"/>
      <c r="D37" s="8"/>
      <c r="E37" s="8"/>
    </row>
    <row r="38" spans="1:10" x14ac:dyDescent="0.25">
      <c r="B38" s="34" t="s">
        <v>75</v>
      </c>
      <c r="C38" s="86"/>
      <c r="D38" s="8"/>
      <c r="E38" s="8"/>
    </row>
    <row r="39" spans="1:10" x14ac:dyDescent="0.25">
      <c r="B39" s="34" t="s">
        <v>63</v>
      </c>
      <c r="C39" s="86"/>
      <c r="D39" s="8"/>
      <c r="E39" s="8"/>
    </row>
    <row r="40" spans="1:10" x14ac:dyDescent="0.25">
      <c r="B40" s="34" t="s">
        <v>76</v>
      </c>
      <c r="C40" s="86"/>
      <c r="D40" s="8"/>
      <c r="E40" s="8"/>
    </row>
    <row r="41" spans="1:10" x14ac:dyDescent="0.25">
      <c r="B41" s="34" t="s">
        <v>77</v>
      </c>
      <c r="C41" s="86"/>
      <c r="D41" s="8"/>
      <c r="E41" s="8"/>
    </row>
    <row r="42" spans="1:10" x14ac:dyDescent="0.25">
      <c r="B42" s="34" t="s">
        <v>78</v>
      </c>
      <c r="C42" s="86"/>
      <c r="D42" s="8"/>
      <c r="E42" s="8"/>
    </row>
    <row r="43" spans="1:10" x14ac:dyDescent="0.25">
      <c r="B43" s="34" t="s">
        <v>79</v>
      </c>
      <c r="C43" s="86"/>
      <c r="D43" s="8"/>
      <c r="E43" s="8"/>
    </row>
    <row r="44" spans="1:10" x14ac:dyDescent="0.25">
      <c r="B44" s="35"/>
      <c r="C44" s="84"/>
      <c r="D44" s="8"/>
      <c r="E44" s="8"/>
    </row>
    <row r="45" spans="1:10" x14ac:dyDescent="0.25">
      <c r="A45" s="139" t="s">
        <v>314</v>
      </c>
      <c r="B45" s="16"/>
      <c r="C45" s="147">
        <f>SUM(C10:C43)</f>
        <v>0</v>
      </c>
      <c r="D45" s="8"/>
      <c r="E45" s="8"/>
    </row>
    <row r="46" spans="1:10" x14ac:dyDescent="0.25">
      <c r="B46" s="23"/>
      <c r="C46" s="36"/>
      <c r="D46" s="8"/>
      <c r="E46" s="8"/>
      <c r="F46" s="8"/>
      <c r="G46" s="8"/>
    </row>
    <row r="47" spans="1:10" x14ac:dyDescent="0.25">
      <c r="B47" s="4" t="s">
        <v>308</v>
      </c>
    </row>
  </sheetData>
  <sheetProtection password="C927" sheet="1" objects="1" scenarios="1" insertRows="0"/>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D44" sqref="D44"/>
    </sheetView>
  </sheetViews>
  <sheetFormatPr defaultRowHeight="15" x14ac:dyDescent="0.25"/>
  <cols>
    <col min="1" max="1" width="34.28515625" customWidth="1"/>
    <col min="2" max="2" width="10.140625" bestFit="1" customWidth="1"/>
    <col min="4" max="4" width="20.5703125" customWidth="1"/>
    <col min="5" max="5" width="20.5703125" style="20" customWidth="1"/>
  </cols>
  <sheetData>
    <row r="1" spans="1:6" x14ac:dyDescent="0.25">
      <c r="A1" t="str">
        <f>'Instructions for use'!A8</f>
        <v>Step 4: List your investment costs here and the period of time it is sensible to spread them over. We have listed field, protected cropping and general investments separately so that they can be allocated appropriately.</v>
      </c>
    </row>
    <row r="2" spans="1:6" s="20" customFormat="1" x14ac:dyDescent="0.25"/>
    <row r="3" spans="1:6" x14ac:dyDescent="0.25">
      <c r="A3" s="2" t="s">
        <v>39</v>
      </c>
      <c r="B3" t="s">
        <v>45</v>
      </c>
      <c r="C3" t="s">
        <v>47</v>
      </c>
      <c r="D3" t="s">
        <v>48</v>
      </c>
      <c r="E3" s="20" t="s">
        <v>282</v>
      </c>
      <c r="F3" t="s">
        <v>280</v>
      </c>
    </row>
    <row r="5" spans="1:6" x14ac:dyDescent="0.25">
      <c r="A5" t="s">
        <v>241</v>
      </c>
      <c r="C5">
        <f>'STEP 1- Plots and areas'!B7</f>
        <v>0</v>
      </c>
    </row>
    <row r="6" spans="1:6" x14ac:dyDescent="0.25">
      <c r="A6" s="37" t="s">
        <v>38</v>
      </c>
      <c r="B6" s="82"/>
      <c r="C6" s="18">
        <f>C5</f>
        <v>0</v>
      </c>
      <c r="D6" s="37"/>
      <c r="E6" s="77" t="e">
        <f>SUM(B6/D6)</f>
        <v>#DIV/0!</v>
      </c>
      <c r="F6" s="77" t="e">
        <f>SUM(B6/$C6)/D6</f>
        <v>#DIV/0!</v>
      </c>
    </row>
    <row r="7" spans="1:6" x14ac:dyDescent="0.25">
      <c r="A7" s="37" t="s">
        <v>40</v>
      </c>
      <c r="B7" s="82"/>
      <c r="C7" s="18">
        <f>C5</f>
        <v>0</v>
      </c>
      <c r="D7" s="37"/>
      <c r="E7" s="77" t="e">
        <f t="shared" ref="E7:E11" si="0">SUM(B7/D7)</f>
        <v>#DIV/0!</v>
      </c>
      <c r="F7" s="77" t="e">
        <f t="shared" ref="F7:F11" si="1">SUM(B7/$C7)/D7</f>
        <v>#DIV/0!</v>
      </c>
    </row>
    <row r="8" spans="1:6" x14ac:dyDescent="0.25">
      <c r="A8" s="37" t="s">
        <v>42</v>
      </c>
      <c r="B8" s="82"/>
      <c r="C8" s="18">
        <f>C5</f>
        <v>0</v>
      </c>
      <c r="D8" s="37"/>
      <c r="E8" s="77" t="e">
        <f t="shared" si="0"/>
        <v>#DIV/0!</v>
      </c>
      <c r="F8" s="77" t="e">
        <f t="shared" si="1"/>
        <v>#DIV/0!</v>
      </c>
    </row>
    <row r="9" spans="1:6" x14ac:dyDescent="0.25">
      <c r="A9" s="37" t="s">
        <v>44</v>
      </c>
      <c r="B9" s="82"/>
      <c r="C9" s="18">
        <f>C5</f>
        <v>0</v>
      </c>
      <c r="D9" s="37"/>
      <c r="E9" s="77" t="e">
        <f t="shared" si="0"/>
        <v>#DIV/0!</v>
      </c>
      <c r="F9" s="77" t="e">
        <f t="shared" si="1"/>
        <v>#DIV/0!</v>
      </c>
    </row>
    <row r="10" spans="1:6" x14ac:dyDescent="0.25">
      <c r="A10" s="37" t="s">
        <v>41</v>
      </c>
      <c r="B10" s="82"/>
      <c r="C10" s="18">
        <f t="shared" ref="C10" si="2">C9</f>
        <v>0</v>
      </c>
      <c r="D10" s="37"/>
      <c r="E10" s="77" t="e">
        <f t="shared" si="0"/>
        <v>#DIV/0!</v>
      </c>
      <c r="F10" s="77" t="e">
        <f t="shared" si="1"/>
        <v>#DIV/0!</v>
      </c>
    </row>
    <row r="11" spans="1:6" x14ac:dyDescent="0.25">
      <c r="A11" s="37" t="s">
        <v>43</v>
      </c>
      <c r="B11" s="82"/>
      <c r="C11" s="18">
        <f>C5</f>
        <v>0</v>
      </c>
      <c r="D11" s="37"/>
      <c r="E11" s="77" t="e">
        <f t="shared" si="0"/>
        <v>#DIV/0!</v>
      </c>
      <c r="F11" s="77" t="e">
        <f t="shared" si="1"/>
        <v>#DIV/0!</v>
      </c>
    </row>
    <row r="12" spans="1:6" x14ac:dyDescent="0.25">
      <c r="A12" s="6" t="s">
        <v>46</v>
      </c>
      <c r="B12" s="81">
        <f>SUM(B6:B11)</f>
        <v>0</v>
      </c>
      <c r="C12" s="6"/>
      <c r="D12" s="6"/>
      <c r="E12" s="80" t="e">
        <f>SUM(E6:E11)</f>
        <v>#DIV/0!</v>
      </c>
      <c r="F12" s="138" t="e">
        <f>SUM(F6:F11)</f>
        <v>#DIV/0!</v>
      </c>
    </row>
    <row r="15" spans="1:6" x14ac:dyDescent="0.25">
      <c r="A15" s="2" t="s">
        <v>242</v>
      </c>
      <c r="B15" s="20" t="s">
        <v>45</v>
      </c>
      <c r="C15" s="20" t="s">
        <v>47</v>
      </c>
      <c r="D15" s="20" t="s">
        <v>48</v>
      </c>
      <c r="E15" s="20" t="s">
        <v>282</v>
      </c>
      <c r="F15" s="20" t="s">
        <v>243</v>
      </c>
    </row>
    <row r="17" spans="1:6" x14ac:dyDescent="0.25">
      <c r="A17" t="s">
        <v>244</v>
      </c>
      <c r="C17">
        <f>'STEP 1- Plots and areas'!B6</f>
        <v>0</v>
      </c>
      <c r="F17" s="20"/>
    </row>
    <row r="18" spans="1:6" x14ac:dyDescent="0.25">
      <c r="A18" s="37" t="s">
        <v>245</v>
      </c>
      <c r="B18" s="82"/>
      <c r="C18">
        <f>C17</f>
        <v>0</v>
      </c>
      <c r="D18" s="37"/>
      <c r="E18" s="77" t="e">
        <f>SUM(B18/D18)</f>
        <v>#DIV/0!</v>
      </c>
      <c r="F18" s="77" t="e">
        <f t="shared" ref="F18:F23" si="3">SUM(B18/$C18)/D18</f>
        <v>#DIV/0!</v>
      </c>
    </row>
    <row r="19" spans="1:6" x14ac:dyDescent="0.25">
      <c r="A19" s="38" t="s">
        <v>246</v>
      </c>
      <c r="B19" s="82"/>
      <c r="C19" s="20">
        <f>C17</f>
        <v>0</v>
      </c>
      <c r="D19" s="37"/>
      <c r="E19" s="77" t="e">
        <f t="shared" ref="E19:E23" si="4">SUM(B19/D19)</f>
        <v>#DIV/0!</v>
      </c>
      <c r="F19" s="77" t="e">
        <f t="shared" si="3"/>
        <v>#DIV/0!</v>
      </c>
    </row>
    <row r="20" spans="1:6" x14ac:dyDescent="0.25">
      <c r="A20" s="38" t="s">
        <v>247</v>
      </c>
      <c r="B20" s="82"/>
      <c r="C20" s="20">
        <f>C17</f>
        <v>0</v>
      </c>
      <c r="D20" s="37"/>
      <c r="E20" s="77" t="e">
        <f t="shared" si="4"/>
        <v>#DIV/0!</v>
      </c>
      <c r="F20" s="77" t="e">
        <f t="shared" si="3"/>
        <v>#DIV/0!</v>
      </c>
    </row>
    <row r="21" spans="1:6" x14ac:dyDescent="0.25">
      <c r="A21" s="38" t="s">
        <v>248</v>
      </c>
      <c r="B21" s="82"/>
      <c r="C21" s="20">
        <f>C17</f>
        <v>0</v>
      </c>
      <c r="D21" s="37"/>
      <c r="E21" s="77" t="e">
        <f t="shared" si="4"/>
        <v>#DIV/0!</v>
      </c>
      <c r="F21" s="77" t="e">
        <f t="shared" si="3"/>
        <v>#DIV/0!</v>
      </c>
    </row>
    <row r="22" spans="1:6" x14ac:dyDescent="0.25">
      <c r="A22" s="38" t="s">
        <v>249</v>
      </c>
      <c r="B22" s="82"/>
      <c r="C22" s="20">
        <f>C17</f>
        <v>0</v>
      </c>
      <c r="D22" s="37"/>
      <c r="E22" s="77" t="e">
        <f t="shared" si="4"/>
        <v>#DIV/0!</v>
      </c>
      <c r="F22" s="77" t="e">
        <f t="shared" si="3"/>
        <v>#DIV/0!</v>
      </c>
    </row>
    <row r="23" spans="1:6" x14ac:dyDescent="0.25">
      <c r="A23" s="38" t="s">
        <v>250</v>
      </c>
      <c r="B23" s="82"/>
      <c r="C23" s="20">
        <f>C17</f>
        <v>0</v>
      </c>
      <c r="D23" s="37"/>
      <c r="E23" s="77" t="e">
        <f t="shared" si="4"/>
        <v>#DIV/0!</v>
      </c>
      <c r="F23" s="77" t="e">
        <f t="shared" si="3"/>
        <v>#DIV/0!</v>
      </c>
    </row>
    <row r="24" spans="1:6" x14ac:dyDescent="0.25">
      <c r="A24" s="6" t="s">
        <v>46</v>
      </c>
      <c r="B24" s="79">
        <f>SUM(B17:B23)</f>
        <v>0</v>
      </c>
      <c r="C24" s="6"/>
      <c r="D24" s="6"/>
      <c r="E24" s="80" t="e">
        <f>SUM(E18:E23)</f>
        <v>#DIV/0!</v>
      </c>
      <c r="F24" s="138" t="e">
        <f>SUM(F18:F23)</f>
        <v>#DIV/0!</v>
      </c>
    </row>
    <row r="26" spans="1:6" x14ac:dyDescent="0.25">
      <c r="A26" s="2" t="s">
        <v>254</v>
      </c>
      <c r="B26" s="20" t="s">
        <v>45</v>
      </c>
      <c r="C26" s="20" t="s">
        <v>47</v>
      </c>
      <c r="D26" s="20" t="s">
        <v>48</v>
      </c>
      <c r="E26" s="20" t="s">
        <v>282</v>
      </c>
      <c r="F26" s="20" t="s">
        <v>243</v>
      </c>
    </row>
    <row r="27" spans="1:6" x14ac:dyDescent="0.25">
      <c r="A27" s="20"/>
      <c r="B27" s="20"/>
      <c r="C27" s="20"/>
      <c r="D27" s="20"/>
      <c r="F27" s="20"/>
    </row>
    <row r="28" spans="1:6" x14ac:dyDescent="0.25">
      <c r="A28" s="20" t="s">
        <v>281</v>
      </c>
      <c r="B28" s="20"/>
      <c r="C28" s="20">
        <f>SUM('STEP 1- Plots and areas'!B6+'STEP 1- Plots and areas'!B7)</f>
        <v>0</v>
      </c>
      <c r="D28" s="20"/>
      <c r="F28" s="20"/>
    </row>
    <row r="29" spans="1:6" x14ac:dyDescent="0.25">
      <c r="A29" s="37" t="s">
        <v>245</v>
      </c>
      <c r="B29" s="82"/>
      <c r="C29" s="20">
        <f>C28</f>
        <v>0</v>
      </c>
      <c r="D29" s="37"/>
      <c r="E29" s="77" t="e">
        <f>SUM(B29/D29)</f>
        <v>#DIV/0!</v>
      </c>
      <c r="F29" s="77" t="e">
        <f t="shared" ref="F29:F34" si="5">SUM(B29/$C29)/D29</f>
        <v>#DIV/0!</v>
      </c>
    </row>
    <row r="30" spans="1:6" x14ac:dyDescent="0.25">
      <c r="A30" s="37" t="s">
        <v>246</v>
      </c>
      <c r="B30" s="82"/>
      <c r="C30" s="20">
        <f>C28</f>
        <v>0</v>
      </c>
      <c r="D30" s="37"/>
      <c r="E30" s="77" t="e">
        <f t="shared" ref="E30:E34" si="6">SUM(B30/D30)</f>
        <v>#DIV/0!</v>
      </c>
      <c r="F30" s="77" t="e">
        <f t="shared" si="5"/>
        <v>#DIV/0!</v>
      </c>
    </row>
    <row r="31" spans="1:6" x14ac:dyDescent="0.25">
      <c r="A31" s="37" t="s">
        <v>247</v>
      </c>
      <c r="B31" s="82"/>
      <c r="C31" s="20">
        <f>C28</f>
        <v>0</v>
      </c>
      <c r="D31" s="37"/>
      <c r="E31" s="77" t="e">
        <f t="shared" si="6"/>
        <v>#DIV/0!</v>
      </c>
      <c r="F31" s="77" t="e">
        <f t="shared" si="5"/>
        <v>#DIV/0!</v>
      </c>
    </row>
    <row r="32" spans="1:6" x14ac:dyDescent="0.25">
      <c r="A32" s="37" t="s">
        <v>248</v>
      </c>
      <c r="B32" s="82"/>
      <c r="C32" s="20">
        <f>C28</f>
        <v>0</v>
      </c>
      <c r="D32" s="37"/>
      <c r="E32" s="77" t="e">
        <f t="shared" si="6"/>
        <v>#DIV/0!</v>
      </c>
      <c r="F32" s="77" t="e">
        <f t="shared" si="5"/>
        <v>#DIV/0!</v>
      </c>
    </row>
    <row r="33" spans="1:6" x14ac:dyDescent="0.25">
      <c r="A33" s="37" t="s">
        <v>249</v>
      </c>
      <c r="B33" s="82"/>
      <c r="C33" s="20">
        <f>C28</f>
        <v>0</v>
      </c>
      <c r="D33" s="37"/>
      <c r="E33" s="77" t="e">
        <f t="shared" si="6"/>
        <v>#DIV/0!</v>
      </c>
      <c r="F33" s="77" t="e">
        <f t="shared" si="5"/>
        <v>#DIV/0!</v>
      </c>
    </row>
    <row r="34" spans="1:6" x14ac:dyDescent="0.25">
      <c r="A34" s="37" t="s">
        <v>250</v>
      </c>
      <c r="B34" s="82"/>
      <c r="C34" s="20">
        <f>C28</f>
        <v>0</v>
      </c>
      <c r="D34" s="37"/>
      <c r="E34" s="77" t="e">
        <f t="shared" si="6"/>
        <v>#DIV/0!</v>
      </c>
      <c r="F34" s="77" t="e">
        <f t="shared" si="5"/>
        <v>#DIV/0!</v>
      </c>
    </row>
    <row r="35" spans="1:6" x14ac:dyDescent="0.25">
      <c r="A35" s="6" t="s">
        <v>46</v>
      </c>
      <c r="B35" s="81">
        <f>SUM(B28:B34)</f>
        <v>0</v>
      </c>
      <c r="C35" s="6"/>
      <c r="D35" s="6"/>
      <c r="E35" s="80" t="e">
        <f>SUM(E29:E34)</f>
        <v>#DIV/0!</v>
      </c>
      <c r="F35" s="138" t="e">
        <f>SUM(F29:F34)</f>
        <v>#DIV/0!</v>
      </c>
    </row>
    <row r="36" spans="1:6" x14ac:dyDescent="0.25">
      <c r="A36" s="20"/>
      <c r="B36" s="20"/>
      <c r="C36" s="20"/>
      <c r="D36" s="20"/>
      <c r="F36" s="20"/>
    </row>
  </sheetData>
  <sheetProtection password="C927" sheet="1" objects="1" scenarios="1" insertRows="0"/>
  <pageMargins left="0.7" right="0.7" top="0.75" bottom="0.75" header="0.3" footer="0.3"/>
  <ignoredErrors>
    <ignoredError sqref="F19" evalError="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42"/>
  <sheetViews>
    <sheetView workbookViewId="0">
      <selection activeCell="A8" sqref="A8"/>
    </sheetView>
  </sheetViews>
  <sheetFormatPr defaultRowHeight="15" x14ac:dyDescent="0.25"/>
  <cols>
    <col min="1" max="1" width="43.7109375" customWidth="1"/>
    <col min="2" max="2" width="10.5703125" bestFit="1" customWidth="1"/>
  </cols>
  <sheetData>
    <row r="1" spans="1:2" x14ac:dyDescent="0.25">
      <c r="A1" s="20" t="str">
        <f>'Instructions for use'!A9</f>
        <v>Step 5: Record all direct costs that  are not crop-specific e.g. costs of manures etc. If you record these directly per the crop then don't put them here as they would be counted twice. Insert sheet rows within the categories (field/propagation/tunnels), if you wish to add your own. The totals will calculate automatically.</v>
      </c>
    </row>
    <row r="2" spans="1:2" s="20" customFormat="1" x14ac:dyDescent="0.25"/>
    <row r="3" spans="1:2" x14ac:dyDescent="0.25">
      <c r="A3" s="2" t="s">
        <v>145</v>
      </c>
    </row>
    <row r="4" spans="1:2" x14ac:dyDescent="0.25">
      <c r="A4" t="s">
        <v>7</v>
      </c>
      <c r="B4" s="82"/>
    </row>
    <row r="5" spans="1:2" x14ac:dyDescent="0.25">
      <c r="A5" t="s">
        <v>0</v>
      </c>
      <c r="B5" s="82"/>
    </row>
    <row r="6" spans="1:2" x14ac:dyDescent="0.25">
      <c r="A6" t="s">
        <v>2</v>
      </c>
      <c r="B6" s="82"/>
    </row>
    <row r="7" spans="1:2" x14ac:dyDescent="0.25">
      <c r="A7" t="s">
        <v>5</v>
      </c>
      <c r="B7" s="82"/>
    </row>
    <row r="8" spans="1:2" s="20" customFormat="1" x14ac:dyDescent="0.25">
      <c r="A8" s="37"/>
      <c r="B8" s="82"/>
    </row>
    <row r="9" spans="1:2" s="20" customFormat="1" x14ac:dyDescent="0.25">
      <c r="A9" s="37"/>
      <c r="B9" s="82"/>
    </row>
    <row r="10" spans="1:2" s="20" customFormat="1" x14ac:dyDescent="0.25">
      <c r="A10" s="37"/>
      <c r="B10" s="82"/>
    </row>
    <row r="11" spans="1:2" s="20" customFormat="1" x14ac:dyDescent="0.25">
      <c r="A11" s="37"/>
      <c r="B11" s="82"/>
    </row>
    <row r="12" spans="1:2" s="20" customFormat="1" x14ac:dyDescent="0.25">
      <c r="A12" s="37"/>
      <c r="B12" s="82"/>
    </row>
    <row r="13" spans="1:2" s="20" customFormat="1" x14ac:dyDescent="0.25">
      <c r="A13" s="37" t="s">
        <v>35</v>
      </c>
      <c r="B13" s="82"/>
    </row>
    <row r="14" spans="1:2" s="18" customFormat="1" x14ac:dyDescent="0.25">
      <c r="A14" s="6" t="s">
        <v>149</v>
      </c>
      <c r="B14" s="79">
        <f>SUM(B4:B13)</f>
        <v>0</v>
      </c>
    </row>
    <row r="15" spans="1:2" x14ac:dyDescent="0.25">
      <c r="B15" s="83"/>
    </row>
    <row r="16" spans="1:2" x14ac:dyDescent="0.25">
      <c r="A16" s="2" t="s">
        <v>146</v>
      </c>
      <c r="B16" s="83"/>
    </row>
    <row r="17" spans="1:2" x14ac:dyDescent="0.25">
      <c r="A17" t="s">
        <v>8</v>
      </c>
      <c r="B17" s="82"/>
    </row>
    <row r="18" spans="1:2" x14ac:dyDescent="0.25">
      <c r="A18" t="s">
        <v>1</v>
      </c>
      <c r="B18" s="82"/>
    </row>
    <row r="19" spans="1:2" s="20" customFormat="1" x14ac:dyDescent="0.25">
      <c r="A19" s="37"/>
      <c r="B19" s="82"/>
    </row>
    <row r="20" spans="1:2" s="20" customFormat="1" x14ac:dyDescent="0.25">
      <c r="A20" s="37"/>
      <c r="B20" s="82"/>
    </row>
    <row r="21" spans="1:2" s="20" customFormat="1" x14ac:dyDescent="0.25">
      <c r="A21" s="37"/>
      <c r="B21" s="82"/>
    </row>
    <row r="22" spans="1:2" s="20" customFormat="1" x14ac:dyDescent="0.25">
      <c r="A22" s="37"/>
      <c r="B22" s="82"/>
    </row>
    <row r="23" spans="1:2" s="20" customFormat="1" x14ac:dyDescent="0.25">
      <c r="A23" s="37"/>
      <c r="B23" s="82"/>
    </row>
    <row r="24" spans="1:2" s="20" customFormat="1" x14ac:dyDescent="0.25">
      <c r="A24" s="37"/>
      <c r="B24" s="82"/>
    </row>
    <row r="25" spans="1:2" s="20" customFormat="1" x14ac:dyDescent="0.25">
      <c r="A25" s="37"/>
      <c r="B25" s="82"/>
    </row>
    <row r="26" spans="1:2" s="20" customFormat="1" x14ac:dyDescent="0.25">
      <c r="A26" s="38" t="s">
        <v>35</v>
      </c>
      <c r="B26" s="82"/>
    </row>
    <row r="27" spans="1:2" s="18" customFormat="1" x14ac:dyDescent="0.25">
      <c r="A27" s="6" t="s">
        <v>150</v>
      </c>
      <c r="B27" s="79">
        <f>SUM(B17:B26)</f>
        <v>0</v>
      </c>
    </row>
    <row r="28" spans="1:2" x14ac:dyDescent="0.25">
      <c r="B28" s="83"/>
    </row>
    <row r="29" spans="1:2" x14ac:dyDescent="0.25">
      <c r="A29" s="2" t="s">
        <v>147</v>
      </c>
      <c r="B29" s="83"/>
    </row>
    <row r="30" spans="1:2" x14ac:dyDescent="0.25">
      <c r="A30" t="s">
        <v>7</v>
      </c>
      <c r="B30" s="82"/>
    </row>
    <row r="31" spans="1:2" x14ac:dyDescent="0.25">
      <c r="A31" t="s">
        <v>2</v>
      </c>
      <c r="B31" s="82"/>
    </row>
    <row r="32" spans="1:2" x14ac:dyDescent="0.25">
      <c r="A32" t="s">
        <v>5</v>
      </c>
      <c r="B32" s="82"/>
    </row>
    <row r="33" spans="1:2" s="20" customFormat="1" x14ac:dyDescent="0.25">
      <c r="A33" s="37"/>
      <c r="B33" s="82"/>
    </row>
    <row r="34" spans="1:2" s="20" customFormat="1" x14ac:dyDescent="0.25">
      <c r="A34" s="37"/>
      <c r="B34" s="82"/>
    </row>
    <row r="35" spans="1:2" s="20" customFormat="1" x14ac:dyDescent="0.25">
      <c r="A35" s="37"/>
      <c r="B35" s="82"/>
    </row>
    <row r="36" spans="1:2" s="20" customFormat="1" x14ac:dyDescent="0.25">
      <c r="A36" s="37"/>
      <c r="B36" s="82"/>
    </row>
    <row r="37" spans="1:2" s="20" customFormat="1" x14ac:dyDescent="0.25">
      <c r="A37" s="37"/>
      <c r="B37" s="82"/>
    </row>
    <row r="38" spans="1:2" s="20" customFormat="1" x14ac:dyDescent="0.25">
      <c r="A38" s="37"/>
      <c r="B38" s="82"/>
    </row>
    <row r="39" spans="1:2" x14ac:dyDescent="0.25">
      <c r="A39" t="s">
        <v>35</v>
      </c>
      <c r="B39" s="82"/>
    </row>
    <row r="40" spans="1:2" s="18" customFormat="1" x14ac:dyDescent="0.25">
      <c r="A40" s="6" t="s">
        <v>151</v>
      </c>
      <c r="B40" s="79">
        <f>SUM(B30:B39)</f>
        <v>0</v>
      </c>
    </row>
    <row r="42" spans="1:2" x14ac:dyDescent="0.25">
      <c r="A42" t="s">
        <v>152</v>
      </c>
    </row>
  </sheetData>
  <sheetProtection password="C927" sheet="1" objects="1" scenarios="1" insertRows="0"/>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Y35"/>
  <sheetViews>
    <sheetView workbookViewId="0">
      <pane xSplit="4" ySplit="7" topLeftCell="CO8" activePane="bottomRight" state="frozen"/>
      <selection pane="topRight" activeCell="E1" sqref="E1"/>
      <selection pane="bottomLeft" activeCell="A8" sqref="A8"/>
      <selection pane="bottomRight" activeCell="CO18" sqref="CO18"/>
    </sheetView>
  </sheetViews>
  <sheetFormatPr defaultRowHeight="15" x14ac:dyDescent="0.25"/>
  <cols>
    <col min="1" max="1" width="51" customWidth="1"/>
    <col min="2" max="2" width="8" style="20" customWidth="1"/>
    <col min="3" max="3" width="4.5703125" style="20" customWidth="1"/>
    <col min="4" max="4" width="5.140625" style="20" customWidth="1"/>
    <col min="9" max="14" width="9.140625" style="20"/>
    <col min="15" max="16" width="9.140625" style="18"/>
    <col min="18" max="25" width="9.140625" style="20"/>
    <col min="26" max="26" width="9.140625" style="18"/>
    <col min="31" max="31" width="9.140625" style="18"/>
    <col min="35" max="36" width="9.140625" style="20"/>
    <col min="37" max="39" width="9.140625" style="18"/>
    <col min="42" max="47" width="9.140625" style="20"/>
    <col min="48" max="48" width="9.140625" style="18"/>
    <col min="51" max="51" width="9.140625" style="18"/>
    <col min="54" max="58" width="9.140625" style="20"/>
    <col min="59" max="59" width="9.140625" style="18"/>
    <col min="61" max="61" width="9.140625" style="18"/>
    <col min="64" max="69" width="9.140625" style="20"/>
    <col min="70" max="70" width="9.140625" style="18"/>
    <col min="75" max="80" width="9.140625" style="20"/>
    <col min="81" max="81" width="9.140625" style="18"/>
    <col min="86" max="91" width="9.140625" style="20"/>
    <col min="92" max="92" width="9.140625" style="18"/>
    <col min="100" max="102" width="9.140625" style="20"/>
    <col min="103" max="103" width="9.140625" style="18"/>
  </cols>
  <sheetData>
    <row r="1" spans="1:103" x14ac:dyDescent="0.25">
      <c r="A1" s="20" t="str">
        <f>'Instructions for use'!A10</f>
        <v>Step 6: Record any costs that are directly related to the individual crops on this sheet. There may be costs that are specific to a group of crops e.g. fleece for brassicas, Bt for brassicas etc. These costs can be spread evenly over those crops.</v>
      </c>
      <c r="O1" s="6"/>
      <c r="Z1" s="6"/>
      <c r="AK1" s="6"/>
      <c r="AV1" s="6"/>
      <c r="BG1" s="6"/>
      <c r="BR1" s="6"/>
      <c r="CC1" s="6"/>
      <c r="CN1" s="6"/>
      <c r="CY1" s="6"/>
    </row>
    <row r="2" spans="1:103" x14ac:dyDescent="0.25">
      <c r="E2" s="4"/>
      <c r="F2" s="4"/>
      <c r="G2" s="4"/>
      <c r="H2" s="4"/>
      <c r="I2" s="4"/>
      <c r="J2" s="4"/>
      <c r="K2" s="4"/>
      <c r="L2" s="4"/>
      <c r="M2" s="4"/>
      <c r="N2" s="4"/>
      <c r="O2" s="7"/>
      <c r="P2" s="14"/>
      <c r="Q2" s="4"/>
      <c r="R2" s="4"/>
      <c r="S2" s="4"/>
      <c r="T2" s="4"/>
      <c r="U2" s="4"/>
      <c r="V2" s="4"/>
      <c r="W2" s="4"/>
      <c r="X2" s="4"/>
      <c r="Y2" s="4"/>
      <c r="Z2" s="7"/>
      <c r="AA2" s="4"/>
      <c r="AB2" s="4"/>
      <c r="AC2" s="4"/>
      <c r="AD2" s="4"/>
      <c r="AE2" s="14"/>
      <c r="AF2" s="4"/>
      <c r="AG2" s="4"/>
      <c r="AH2" s="4"/>
      <c r="AI2" s="4"/>
      <c r="AJ2" s="4"/>
      <c r="AK2" s="7"/>
      <c r="AL2" s="14"/>
      <c r="AM2" s="14"/>
      <c r="AN2" s="4"/>
      <c r="AO2" s="4"/>
      <c r="AP2" s="4"/>
      <c r="AQ2" s="4"/>
      <c r="AR2" s="4"/>
      <c r="AS2" s="4"/>
      <c r="AT2" s="4"/>
      <c r="AU2" s="4"/>
      <c r="AV2" s="7"/>
      <c r="AW2" s="4"/>
      <c r="AX2" s="4"/>
      <c r="AY2" s="14"/>
      <c r="AZ2" s="4"/>
      <c r="BA2" s="4"/>
      <c r="BB2" s="4"/>
      <c r="BC2" s="4"/>
      <c r="BD2" s="4"/>
      <c r="BE2" s="4"/>
      <c r="BF2" s="4"/>
      <c r="BG2" s="7"/>
      <c r="BH2" s="4"/>
      <c r="BI2" s="14"/>
      <c r="BJ2" s="4"/>
      <c r="BK2" s="4"/>
      <c r="BL2" s="4"/>
      <c r="BM2" s="4"/>
      <c r="BN2" s="4"/>
      <c r="BO2" s="4"/>
      <c r="BP2" s="4"/>
      <c r="BQ2" s="4"/>
      <c r="BR2" s="7"/>
      <c r="BS2" s="4"/>
      <c r="BT2" s="4"/>
      <c r="BU2" s="4"/>
      <c r="BV2" s="4"/>
      <c r="BW2" s="4"/>
      <c r="BX2" s="4"/>
      <c r="BY2" s="4"/>
      <c r="BZ2" s="4"/>
      <c r="CA2" s="4"/>
      <c r="CB2" s="4"/>
      <c r="CC2" s="7"/>
      <c r="CD2" s="4"/>
      <c r="CE2" s="4"/>
      <c r="CF2" s="4"/>
      <c r="CG2" s="4"/>
      <c r="CH2" s="4"/>
      <c r="CI2" s="4"/>
      <c r="CJ2" s="4"/>
      <c r="CK2" s="4"/>
      <c r="CL2" s="4"/>
      <c r="CM2" s="4"/>
      <c r="CN2" s="7"/>
      <c r="CO2" s="4"/>
      <c r="CP2" s="4"/>
      <c r="CQ2" s="4"/>
      <c r="CR2" s="4"/>
      <c r="CS2" s="4"/>
      <c r="CT2" s="4"/>
      <c r="CU2" s="4"/>
      <c r="CV2" s="4"/>
      <c r="CW2" s="4"/>
      <c r="CX2" s="4"/>
      <c r="CY2" s="7"/>
    </row>
    <row r="3" spans="1:103" s="2" customFormat="1" x14ac:dyDescent="0.25">
      <c r="B3" s="2" t="s">
        <v>277</v>
      </c>
      <c r="E3" s="143" t="s">
        <v>99</v>
      </c>
      <c r="F3" s="143"/>
      <c r="G3" s="143"/>
      <c r="H3" s="143"/>
      <c r="I3" s="28"/>
      <c r="J3" s="28"/>
      <c r="K3" s="28"/>
      <c r="L3" s="28"/>
      <c r="M3" s="28"/>
      <c r="N3" s="28"/>
      <c r="O3" s="11"/>
      <c r="P3" s="144" t="s">
        <v>106</v>
      </c>
      <c r="Q3" s="144"/>
      <c r="R3" s="29"/>
      <c r="S3" s="29"/>
      <c r="T3" s="29"/>
      <c r="U3" s="29"/>
      <c r="V3" s="43"/>
      <c r="W3" s="43"/>
      <c r="X3" s="43"/>
      <c r="Y3" s="43"/>
      <c r="Z3" s="21"/>
      <c r="AA3" s="144" t="s">
        <v>14</v>
      </c>
      <c r="AB3" s="144"/>
      <c r="AC3" s="144"/>
      <c r="AD3" s="144"/>
      <c r="AE3" s="144"/>
      <c r="AF3" s="144"/>
      <c r="AG3" s="144"/>
      <c r="AH3" s="144"/>
      <c r="AI3" s="43"/>
      <c r="AJ3" s="43"/>
      <c r="AK3" s="22"/>
      <c r="AL3" s="144" t="s">
        <v>24</v>
      </c>
      <c r="AM3" s="144"/>
      <c r="AN3" s="144"/>
      <c r="AO3" s="144"/>
      <c r="AP3" s="43"/>
      <c r="AQ3" s="43"/>
      <c r="AR3" s="43"/>
      <c r="AS3" s="43"/>
      <c r="AT3" s="43"/>
      <c r="AU3" s="43"/>
      <c r="AV3" s="22"/>
      <c r="AW3" s="144" t="s">
        <v>28</v>
      </c>
      <c r="AX3" s="144"/>
      <c r="AY3" s="144"/>
      <c r="AZ3" s="144"/>
      <c r="BA3" s="144"/>
      <c r="BB3" s="43"/>
      <c r="BC3" s="43"/>
      <c r="BD3" s="43"/>
      <c r="BE3" s="43"/>
      <c r="BF3" s="43"/>
      <c r="BG3" s="22"/>
      <c r="BH3" s="144" t="s">
        <v>115</v>
      </c>
      <c r="BI3" s="144"/>
      <c r="BJ3" s="144"/>
      <c r="BK3" s="144"/>
      <c r="BL3" s="43"/>
      <c r="BM3" s="43"/>
      <c r="BN3" s="43"/>
      <c r="BO3" s="43"/>
      <c r="BP3" s="43"/>
      <c r="BQ3" s="43"/>
      <c r="BR3" s="22"/>
      <c r="BS3" s="144" t="s">
        <v>120</v>
      </c>
      <c r="BT3" s="144"/>
      <c r="BU3" s="144"/>
      <c r="BV3" s="144"/>
      <c r="BW3" s="43"/>
      <c r="BX3" s="43"/>
      <c r="BY3" s="43"/>
      <c r="BZ3" s="43"/>
      <c r="CA3" s="43"/>
      <c r="CB3" s="43"/>
      <c r="CC3" s="22"/>
      <c r="CD3" s="144" t="s">
        <v>135</v>
      </c>
      <c r="CE3" s="144"/>
      <c r="CF3" s="144"/>
      <c r="CG3" s="144"/>
      <c r="CH3" s="43"/>
      <c r="CI3" s="43"/>
      <c r="CJ3" s="43"/>
      <c r="CK3" s="43"/>
      <c r="CL3" s="43"/>
      <c r="CM3" s="43"/>
      <c r="CN3" s="22"/>
      <c r="CO3" s="144" t="s">
        <v>55</v>
      </c>
      <c r="CP3" s="144"/>
      <c r="CQ3" s="144"/>
      <c r="CR3" s="144"/>
      <c r="CS3" s="144"/>
      <c r="CT3" s="144"/>
      <c r="CU3" s="144"/>
      <c r="CV3" s="43"/>
      <c r="CW3" s="43"/>
      <c r="CX3" s="43"/>
      <c r="CY3" s="22"/>
    </row>
    <row r="4" spans="1:103" x14ac:dyDescent="0.25">
      <c r="A4" t="s">
        <v>4</v>
      </c>
      <c r="E4" s="8" t="str">
        <f>'STEP 2 - Crops grown'!E6</f>
        <v>Grass/clover ley</v>
      </c>
      <c r="F4" s="8" t="str">
        <f>'STEP 2 - Crops grown'!F6</f>
        <v>Vetch</v>
      </c>
      <c r="G4" s="8" t="str">
        <f>'STEP 2 - Crops grown'!G6</f>
        <v>Persian clover</v>
      </c>
      <c r="H4" s="8" t="str">
        <f>'STEP 2 - Crops grown'!H6</f>
        <v>Buckwheat</v>
      </c>
      <c r="I4" s="8" t="str">
        <f>'STEP 2 - Crops grown'!I6</f>
        <v>F5</v>
      </c>
      <c r="J4" s="8" t="str">
        <f>'STEP 2 - Crops grown'!J6</f>
        <v>F6</v>
      </c>
      <c r="K4" s="8" t="str">
        <f>'STEP 2 - Crops grown'!K6</f>
        <v>F7</v>
      </c>
      <c r="L4" s="8" t="str">
        <f>'STEP 2 - Crops grown'!L6</f>
        <v>F8</v>
      </c>
      <c r="M4" s="8" t="str">
        <f>'STEP 2 - Crops grown'!M6</f>
        <v>F9</v>
      </c>
      <c r="N4" s="8" t="str">
        <f>'STEP 2 - Crops grown'!N6</f>
        <v>F10</v>
      </c>
      <c r="O4" s="12" t="str">
        <f>'STEP 2 - Crops grown'!O6</f>
        <v>All fertility crops</v>
      </c>
      <c r="P4" s="8" t="str">
        <f>'STEP 2 - Crops grown'!P6</f>
        <v>Early potatoes</v>
      </c>
      <c r="Q4" s="8" t="str">
        <f>'STEP 2 - Crops grown'!Q6</f>
        <v>Maincrop potatoes</v>
      </c>
      <c r="R4" s="8" t="str">
        <f>'STEP 2 - Crops grown'!R6</f>
        <v>P3</v>
      </c>
      <c r="S4" s="8" t="str">
        <f>'STEP 2 - Crops grown'!S6</f>
        <v>P4</v>
      </c>
      <c r="T4" s="8" t="str">
        <f>'STEP 2 - Crops grown'!T6</f>
        <v>P5</v>
      </c>
      <c r="U4" s="8" t="str">
        <f>'STEP 2 - Crops grown'!U6</f>
        <v>P6</v>
      </c>
      <c r="V4" s="8" t="str">
        <f>'STEP 2 - Crops grown'!V6</f>
        <v>P7</v>
      </c>
      <c r="W4" s="8" t="str">
        <f>'STEP 2 - Crops grown'!W6</f>
        <v>P8</v>
      </c>
      <c r="X4" s="8" t="str">
        <f>'STEP 2 - Crops grown'!X6</f>
        <v>P9</v>
      </c>
      <c r="Y4" s="8" t="str">
        <f>'STEP 2 - Crops grown'!Y6</f>
        <v>P10</v>
      </c>
      <c r="Z4" s="12" t="str">
        <f>'STEP 2 - Crops grown'!Z6</f>
        <v>All potatoes</v>
      </c>
      <c r="AA4" s="8" t="str">
        <f>'STEP 2 - Crops grown'!AA6</f>
        <v>Brussels sprouts</v>
      </c>
      <c r="AB4" s="8" t="str">
        <f>'STEP 2 - Crops grown'!AB6</f>
        <v>Cabbage</v>
      </c>
      <c r="AC4" s="8" t="str">
        <f>'STEP 2 - Crops grown'!AC6</f>
        <v>Calabrese</v>
      </c>
      <c r="AD4" s="8" t="str">
        <f>'STEP 2 - Crops grown'!AD6</f>
        <v>Kale</v>
      </c>
      <c r="AE4" s="8" t="str">
        <f>'STEP 2 - Crops grown'!AE6</f>
        <v>Pak Choi</v>
      </c>
      <c r="AF4" s="8" t="str">
        <f>'STEP 2 - Crops grown'!AF6</f>
        <v>PSB</v>
      </c>
      <c r="AG4" s="8" t="str">
        <f>'STEP 2 - Crops grown'!AG6</f>
        <v>Swede</v>
      </c>
      <c r="AH4" s="8" t="str">
        <f>'STEP 2 - Crops grown'!AH6</f>
        <v>Turnips</v>
      </c>
      <c r="AI4" s="8" t="str">
        <f>'STEP 2 - Crops grown'!AI6</f>
        <v>B9</v>
      </c>
      <c r="AJ4" s="8" t="str">
        <f>'STEP 2 - Crops grown'!AJ6</f>
        <v>B10</v>
      </c>
      <c r="AK4" s="12" t="str">
        <f>'STEP 2 - Crops grown'!AK6</f>
        <v>All brassicas</v>
      </c>
      <c r="AL4" s="8" t="str">
        <f>'STEP 2 - Crops grown'!AL6</f>
        <v>Garlic</v>
      </c>
      <c r="AM4" s="8" t="str">
        <f>'STEP 2 - Crops grown'!AM6</f>
        <v>Leeks</v>
      </c>
      <c r="AN4" s="8" t="str">
        <f>'STEP 2 - Crops grown'!AN6</f>
        <v>Onions</v>
      </c>
      <c r="AO4" s="8" t="str">
        <f>'STEP 2 - Crops grown'!AO6</f>
        <v>Spring onions</v>
      </c>
      <c r="AP4" s="8" t="str">
        <f>'STEP 2 - Crops grown'!AP6</f>
        <v>A5</v>
      </c>
      <c r="AQ4" s="8" t="str">
        <f>'STEP 2 - Crops grown'!AQ6</f>
        <v>A6</v>
      </c>
      <c r="AR4" s="8" t="str">
        <f>'STEP 2 - Crops grown'!AR6</f>
        <v>A7</v>
      </c>
      <c r="AS4" s="8" t="str">
        <f>'STEP 2 - Crops grown'!AS6</f>
        <v>A8</v>
      </c>
      <c r="AT4" s="8" t="str">
        <f>'STEP 2 - Crops grown'!AT6</f>
        <v>A9</v>
      </c>
      <c r="AU4" s="8" t="str">
        <f>'STEP 2 - Crops grown'!AU6</f>
        <v>A10</v>
      </c>
      <c r="AV4" s="12" t="str">
        <f>'STEP 2 - Crops grown'!AV6</f>
        <v>All alliums</v>
      </c>
      <c r="AW4" s="8" t="str">
        <f>'STEP 2 - Crops grown'!AW6</f>
        <v>Beetroot</v>
      </c>
      <c r="AX4" s="8" t="str">
        <f>'STEP 2 - Crops grown'!AX6</f>
        <v>Carrots</v>
      </c>
      <c r="AY4" s="8" t="str">
        <f>'STEP 2 - Crops grown'!AY6</f>
        <v>Celeriac</v>
      </c>
      <c r="AZ4" s="8" t="str">
        <f>'STEP 2 - Crops grown'!AZ6</f>
        <v>Celery</v>
      </c>
      <c r="BA4" s="8" t="str">
        <f>'STEP 2 - Crops grown'!BA6</f>
        <v>Parsnips</v>
      </c>
      <c r="BB4" s="8" t="str">
        <f>'STEP 2 - Crops grown'!BB6</f>
        <v>R6</v>
      </c>
      <c r="BC4" s="8" t="str">
        <f>'STEP 2 - Crops grown'!BC6</f>
        <v>R7</v>
      </c>
      <c r="BD4" s="8" t="str">
        <f>'STEP 2 - Crops grown'!BD6</f>
        <v>R8</v>
      </c>
      <c r="BE4" s="8" t="str">
        <f>'STEP 2 - Crops grown'!BE6</f>
        <v>R9</v>
      </c>
      <c r="BF4" s="8" t="str">
        <f>'STEP 2 - Crops grown'!BF6</f>
        <v>R10</v>
      </c>
      <c r="BG4" s="12" t="str">
        <f>'STEP 2 - Crops grown'!BG6</f>
        <v>All roots</v>
      </c>
      <c r="BH4" s="8" t="str">
        <f>'STEP 2 - Crops grown'!BH6</f>
        <v>Lettuce</v>
      </c>
      <c r="BI4" s="8" t="str">
        <f>'STEP 2 - Crops grown'!BI6</f>
        <v>Rocket</v>
      </c>
      <c r="BJ4" s="8" t="str">
        <f>'STEP 2 - Crops grown'!BJ6</f>
        <v>Mizuna/Mustards</v>
      </c>
      <c r="BK4" s="8" t="str">
        <f>'STEP 2 - Crops grown'!BK6</f>
        <v>Salad bags</v>
      </c>
      <c r="BL4" s="8" t="str">
        <f>'STEP 2 - Crops grown'!BL6</f>
        <v>S5</v>
      </c>
      <c r="BM4" s="8" t="str">
        <f>'STEP 2 - Crops grown'!BM6</f>
        <v>S6</v>
      </c>
      <c r="BN4" s="8" t="str">
        <f>'STEP 2 - Crops grown'!BN6</f>
        <v>S7</v>
      </c>
      <c r="BO4" s="8" t="str">
        <f>'STEP 2 - Crops grown'!BO6</f>
        <v>S8</v>
      </c>
      <c r="BP4" s="8" t="str">
        <f>'STEP 2 - Crops grown'!BP6</f>
        <v>S9</v>
      </c>
      <c r="BQ4" s="8" t="str">
        <f>'STEP 2 - Crops grown'!BQ6</f>
        <v>S10</v>
      </c>
      <c r="BR4" s="12" t="str">
        <f>'STEP 2 - Crops grown'!BR6</f>
        <v>All salad</v>
      </c>
      <c r="BS4" s="8" t="str">
        <f>'STEP 2 - Crops grown'!BS6</f>
        <v>Courgettes</v>
      </c>
      <c r="BT4" s="8" t="str">
        <f>'STEP 2 - Crops grown'!BT6</f>
        <v>Spinach/leaf beet</v>
      </c>
      <c r="BU4" s="8" t="str">
        <f>'STEP 2 - Crops grown'!BU6</f>
        <v>squash</v>
      </c>
      <c r="BV4" s="8" t="str">
        <f>'STEP 2 - Crops grown'!BV6</f>
        <v>Sweetcorn</v>
      </c>
      <c r="BW4" s="8" t="str">
        <f>'STEP 2 - Crops grown'!BW6</f>
        <v>M5</v>
      </c>
      <c r="BX4" s="8" t="str">
        <f>'STEP 2 - Crops grown'!BX6</f>
        <v>M6</v>
      </c>
      <c r="BY4" s="8" t="str">
        <f>'STEP 2 - Crops grown'!BY6</f>
        <v>M7</v>
      </c>
      <c r="BZ4" s="8" t="str">
        <f>'STEP 2 - Crops grown'!BZ6</f>
        <v>M8</v>
      </c>
      <c r="CA4" s="8" t="str">
        <f>'STEP 2 - Crops grown'!CA6</f>
        <v>M9</v>
      </c>
      <c r="CB4" s="8" t="str">
        <f>'STEP 2 - Crops grown'!CB6</f>
        <v>M10</v>
      </c>
      <c r="CC4" s="12" t="str">
        <f>'STEP 2 - Crops grown'!CC6</f>
        <v>All misc. veg</v>
      </c>
      <c r="CD4" s="8" t="str">
        <f>'STEP 2 - Crops grown'!CD6</f>
        <v>Broad beans</v>
      </c>
      <c r="CE4" s="8" t="str">
        <f>'STEP 2 - Crops grown'!CE6</f>
        <v>French beans</v>
      </c>
      <c r="CF4" s="8" t="str">
        <f>'STEP 2 - Crops grown'!CF6</f>
        <v>Peas</v>
      </c>
      <c r="CG4" s="8" t="str">
        <f>'STEP 2 - Crops grown'!CG6</f>
        <v>Runner beans</v>
      </c>
      <c r="CH4" s="8" t="str">
        <f>'STEP 2 - Crops grown'!CH6</f>
        <v>L5</v>
      </c>
      <c r="CI4" s="8" t="str">
        <f>'STEP 2 - Crops grown'!CI6</f>
        <v>L6</v>
      </c>
      <c r="CJ4" s="8" t="str">
        <f>'STEP 2 - Crops grown'!CJ6</f>
        <v>L7</v>
      </c>
      <c r="CK4" s="8" t="str">
        <f>'STEP 2 - Crops grown'!CK6</f>
        <v>L8</v>
      </c>
      <c r="CL4" s="8" t="str">
        <f>'STEP 2 - Crops grown'!CL6</f>
        <v>L9</v>
      </c>
      <c r="CM4" s="8" t="str">
        <f>'STEP 2 - Crops grown'!CM6</f>
        <v>L10</v>
      </c>
      <c r="CN4" s="12" t="str">
        <f>'STEP 2 - Crops grown'!CN6</f>
        <v>All legume cash crops</v>
      </c>
      <c r="CO4" s="8" t="str">
        <f>'STEP 2 - Crops grown'!CO6</f>
        <v>Aubergines</v>
      </c>
      <c r="CP4" s="8" t="str">
        <f>'STEP 2 - Crops grown'!CP6</f>
        <v>Cucumbers</v>
      </c>
      <c r="CQ4" s="8" t="str">
        <f>'STEP 2 - Crops grown'!CQ6</f>
        <v>Melons</v>
      </c>
      <c r="CR4" s="8" t="str">
        <f>'STEP 2 - Crops grown'!CR6</f>
        <v>Peppers</v>
      </c>
      <c r="CS4" s="8" t="str">
        <f>'STEP 2 - Crops grown'!CS6</f>
        <v>Salad leaves</v>
      </c>
      <c r="CT4" s="8" t="str">
        <f>'STEP 2 - Crops grown'!CT6</f>
        <v>Sugarsnaps</v>
      </c>
      <c r="CU4" s="8" t="str">
        <f>'STEP 2 - Crops grown'!CU6</f>
        <v>Tomatoes</v>
      </c>
      <c r="CV4" s="8" t="str">
        <f>'STEP 2 - Crops grown'!CV6</f>
        <v>P8</v>
      </c>
      <c r="CW4" s="8" t="str">
        <f>'STEP 2 - Crops grown'!CW6</f>
        <v>P9</v>
      </c>
      <c r="CX4" s="8" t="str">
        <f>'STEP 2 - Crops grown'!CX6</f>
        <v>P10</v>
      </c>
      <c r="CY4" s="12" t="str">
        <f>'STEP 2 - Crops grown'!CY6</f>
        <v>All protected crops</v>
      </c>
    </row>
    <row r="5" spans="1:103" x14ac:dyDescent="0.25">
      <c r="A5" t="str">
        <f>'STEP 2 - Crops grown'!A7</f>
        <v>Plot identifier</v>
      </c>
      <c r="E5" s="20">
        <f>'STEP 2 - Crops grown'!E7</f>
        <v>0</v>
      </c>
      <c r="F5" s="20">
        <f>'STEP 2 - Crops grown'!F7</f>
        <v>0</v>
      </c>
      <c r="G5" s="20">
        <f>'STEP 2 - Crops grown'!G7</f>
        <v>0</v>
      </c>
      <c r="H5" s="20">
        <f>'STEP 2 - Crops grown'!H7</f>
        <v>0</v>
      </c>
      <c r="I5" s="20">
        <f>'STEP 2 - Crops grown'!I7</f>
        <v>0</v>
      </c>
      <c r="J5" s="20">
        <f>'STEP 2 - Crops grown'!J7</f>
        <v>0</v>
      </c>
      <c r="K5" s="20">
        <f>'STEP 2 - Crops grown'!K7</f>
        <v>0</v>
      </c>
      <c r="L5" s="20">
        <f>'STEP 2 - Crops grown'!L7</f>
        <v>0</v>
      </c>
      <c r="M5" s="20">
        <f>'STEP 2 - Crops grown'!M7</f>
        <v>0</v>
      </c>
      <c r="N5" s="20">
        <f>'STEP 2 - Crops grown'!N7</f>
        <v>0</v>
      </c>
      <c r="O5" s="6">
        <f>'STEP 2 - Crops grown'!O7</f>
        <v>0</v>
      </c>
      <c r="P5" s="20">
        <f>'STEP 2 - Crops grown'!P7</f>
        <v>0</v>
      </c>
      <c r="Q5" s="20">
        <f>'STEP 2 - Crops grown'!Q7</f>
        <v>0</v>
      </c>
      <c r="R5" s="20">
        <f>'STEP 2 - Crops grown'!R7</f>
        <v>0</v>
      </c>
      <c r="S5" s="20">
        <f>'STEP 2 - Crops grown'!S7</f>
        <v>0</v>
      </c>
      <c r="T5" s="20">
        <f>'STEP 2 - Crops grown'!T7</f>
        <v>0</v>
      </c>
      <c r="U5" s="20">
        <f>'STEP 2 - Crops grown'!U7</f>
        <v>0</v>
      </c>
      <c r="V5" s="20">
        <f>'STEP 2 - Crops grown'!V7</f>
        <v>0</v>
      </c>
      <c r="W5" s="20">
        <f>'STEP 2 - Crops grown'!W7</f>
        <v>0</v>
      </c>
      <c r="X5" s="20">
        <f>'STEP 2 - Crops grown'!X7</f>
        <v>0</v>
      </c>
      <c r="Y5" s="20">
        <f>'STEP 2 - Crops grown'!Y7</f>
        <v>0</v>
      </c>
      <c r="Z5" s="6">
        <f>'STEP 2 - Crops grown'!Z7</f>
        <v>0</v>
      </c>
      <c r="AA5" s="20">
        <f>'STEP 2 - Crops grown'!AA7</f>
        <v>0</v>
      </c>
      <c r="AB5" s="20">
        <f>'STEP 2 - Crops grown'!AB7</f>
        <v>0</v>
      </c>
      <c r="AC5" s="20">
        <f>'STEP 2 - Crops grown'!AC7</f>
        <v>0</v>
      </c>
      <c r="AD5" s="20">
        <f>'STEP 2 - Crops grown'!AD7</f>
        <v>0</v>
      </c>
      <c r="AE5" s="20">
        <f>'STEP 2 - Crops grown'!AE7</f>
        <v>0</v>
      </c>
      <c r="AF5" s="20">
        <f>'STEP 2 - Crops grown'!AF7</f>
        <v>0</v>
      </c>
      <c r="AG5" s="20">
        <f>'STEP 2 - Crops grown'!AG7</f>
        <v>0</v>
      </c>
      <c r="AH5" s="20">
        <f>'STEP 2 - Crops grown'!AH7</f>
        <v>0</v>
      </c>
      <c r="AI5" s="20">
        <f>'STEP 2 - Crops grown'!AI7</f>
        <v>0</v>
      </c>
      <c r="AJ5" s="20">
        <f>'STEP 2 - Crops grown'!AJ7</f>
        <v>0</v>
      </c>
      <c r="AK5" s="6">
        <f>'STEP 2 - Crops grown'!AK7</f>
        <v>0</v>
      </c>
      <c r="AL5" s="20">
        <f>'STEP 2 - Crops grown'!AL7</f>
        <v>0</v>
      </c>
      <c r="AM5" s="20">
        <f>'STEP 2 - Crops grown'!AM7</f>
        <v>0</v>
      </c>
      <c r="AN5" s="20">
        <f>'STEP 2 - Crops grown'!AN7</f>
        <v>0</v>
      </c>
      <c r="AO5" s="20">
        <f>'STEP 2 - Crops grown'!AO7</f>
        <v>0</v>
      </c>
      <c r="AP5" s="20">
        <f>'STEP 2 - Crops grown'!AP7</f>
        <v>0</v>
      </c>
      <c r="AQ5" s="20">
        <f>'STEP 2 - Crops grown'!AQ7</f>
        <v>0</v>
      </c>
      <c r="AR5" s="20">
        <f>'STEP 2 - Crops grown'!AR7</f>
        <v>0</v>
      </c>
      <c r="AS5" s="20">
        <f>'STEP 2 - Crops grown'!AS7</f>
        <v>0</v>
      </c>
      <c r="AT5" s="20">
        <f>'STEP 2 - Crops grown'!AT7</f>
        <v>0</v>
      </c>
      <c r="AU5" s="20">
        <f>'STEP 2 - Crops grown'!AU7</f>
        <v>0</v>
      </c>
      <c r="AV5" s="6">
        <f>'STEP 2 - Crops grown'!AV7</f>
        <v>0</v>
      </c>
      <c r="AW5" s="20">
        <f>'STEP 2 - Crops grown'!AW7</f>
        <v>0</v>
      </c>
      <c r="AX5" s="20">
        <f>'STEP 2 - Crops grown'!AX7</f>
        <v>0</v>
      </c>
      <c r="AY5" s="20">
        <f>'STEP 2 - Crops grown'!AY7</f>
        <v>0</v>
      </c>
      <c r="AZ5" s="20">
        <f>'STEP 2 - Crops grown'!AZ7</f>
        <v>0</v>
      </c>
      <c r="BA5" s="20">
        <f>'STEP 2 - Crops grown'!BA7</f>
        <v>0</v>
      </c>
      <c r="BB5" s="20">
        <f>'STEP 2 - Crops grown'!BB7</f>
        <v>0</v>
      </c>
      <c r="BC5" s="20">
        <f>'STEP 2 - Crops grown'!BC7</f>
        <v>0</v>
      </c>
      <c r="BD5" s="20">
        <f>'STEP 2 - Crops grown'!BD7</f>
        <v>0</v>
      </c>
      <c r="BE5" s="20">
        <f>'STEP 2 - Crops grown'!BE7</f>
        <v>0</v>
      </c>
      <c r="BF5" s="20">
        <f>'STEP 2 - Crops grown'!BF7</f>
        <v>0</v>
      </c>
      <c r="BG5" s="6">
        <f>'STEP 2 - Crops grown'!BG7</f>
        <v>0</v>
      </c>
      <c r="BH5" s="20">
        <f>'STEP 2 - Crops grown'!BH7</f>
        <v>0</v>
      </c>
      <c r="BI5" s="20">
        <f>'STEP 2 - Crops grown'!BI7</f>
        <v>0</v>
      </c>
      <c r="BJ5" s="20">
        <f>'STEP 2 - Crops grown'!BJ7</f>
        <v>0</v>
      </c>
      <c r="BK5" s="20">
        <f>'STEP 2 - Crops grown'!BK7</f>
        <v>0</v>
      </c>
      <c r="BL5" s="20">
        <f>'STEP 2 - Crops grown'!BL7</f>
        <v>0</v>
      </c>
      <c r="BM5" s="20">
        <f>'STEP 2 - Crops grown'!BM7</f>
        <v>0</v>
      </c>
      <c r="BN5" s="20">
        <f>'STEP 2 - Crops grown'!BN7</f>
        <v>0</v>
      </c>
      <c r="BO5" s="20">
        <f>'STEP 2 - Crops grown'!BO7</f>
        <v>0</v>
      </c>
      <c r="BP5" s="20">
        <f>'STEP 2 - Crops grown'!BP7</f>
        <v>0</v>
      </c>
      <c r="BQ5" s="20">
        <f>'STEP 2 - Crops grown'!BQ7</f>
        <v>0</v>
      </c>
      <c r="BR5" s="6">
        <f>'STEP 2 - Crops grown'!BR7</f>
        <v>0</v>
      </c>
      <c r="BS5" s="20">
        <f>'STEP 2 - Crops grown'!BS7</f>
        <v>0</v>
      </c>
      <c r="BT5" s="20">
        <f>'STEP 2 - Crops grown'!BT7</f>
        <v>0</v>
      </c>
      <c r="BU5" s="20">
        <f>'STEP 2 - Crops grown'!BU7</f>
        <v>0</v>
      </c>
      <c r="BV5" s="20">
        <f>'STEP 2 - Crops grown'!BV7</f>
        <v>0</v>
      </c>
      <c r="BW5" s="20">
        <f>'STEP 2 - Crops grown'!BW7</f>
        <v>0</v>
      </c>
      <c r="BX5" s="20">
        <f>'STEP 2 - Crops grown'!BX7</f>
        <v>0</v>
      </c>
      <c r="BY5" s="20">
        <f>'STEP 2 - Crops grown'!BY7</f>
        <v>0</v>
      </c>
      <c r="BZ5" s="20">
        <f>'STEP 2 - Crops grown'!BZ7</f>
        <v>0</v>
      </c>
      <c r="CA5" s="20">
        <f>'STEP 2 - Crops grown'!CA7</f>
        <v>0</v>
      </c>
      <c r="CB5" s="20">
        <f>'STEP 2 - Crops grown'!CB7</f>
        <v>0</v>
      </c>
      <c r="CC5" s="6">
        <f>'STEP 2 - Crops grown'!CC7</f>
        <v>0</v>
      </c>
      <c r="CD5" s="20">
        <f>'STEP 2 - Crops grown'!CD7</f>
        <v>0</v>
      </c>
      <c r="CE5" s="20">
        <f>'STEP 2 - Crops grown'!CE7</f>
        <v>0</v>
      </c>
      <c r="CF5" s="20">
        <f>'STEP 2 - Crops grown'!CF7</f>
        <v>0</v>
      </c>
      <c r="CG5" s="20">
        <f>'STEP 2 - Crops grown'!CG7</f>
        <v>0</v>
      </c>
      <c r="CH5" s="20">
        <f>'STEP 2 - Crops grown'!CH7</f>
        <v>0</v>
      </c>
      <c r="CI5" s="20">
        <f>'STEP 2 - Crops grown'!CI7</f>
        <v>0</v>
      </c>
      <c r="CJ5" s="20">
        <f>'STEP 2 - Crops grown'!CJ7</f>
        <v>0</v>
      </c>
      <c r="CK5" s="20">
        <f>'STEP 2 - Crops grown'!CK7</f>
        <v>0</v>
      </c>
      <c r="CL5" s="20">
        <f>'STEP 2 - Crops grown'!CL7</f>
        <v>0</v>
      </c>
      <c r="CM5" s="20">
        <f>'STEP 2 - Crops grown'!CM7</f>
        <v>0</v>
      </c>
      <c r="CN5" s="6">
        <f>'STEP 2 - Crops grown'!CN7</f>
        <v>0</v>
      </c>
      <c r="CO5" s="20">
        <f>'STEP 2 - Crops grown'!CO7</f>
        <v>0</v>
      </c>
      <c r="CP5" s="20">
        <f>'STEP 2 - Crops grown'!CP7</f>
        <v>0</v>
      </c>
      <c r="CQ5" s="20">
        <f>'STEP 2 - Crops grown'!CQ7</f>
        <v>0</v>
      </c>
      <c r="CR5" s="20">
        <f>'STEP 2 - Crops grown'!CR7</f>
        <v>0</v>
      </c>
      <c r="CS5" s="20">
        <f>'STEP 2 - Crops grown'!CS7</f>
        <v>0</v>
      </c>
      <c r="CT5" s="20">
        <f>'STEP 2 - Crops grown'!CT7</f>
        <v>0</v>
      </c>
      <c r="CU5" s="20">
        <f>'STEP 2 - Crops grown'!CU7</f>
        <v>0</v>
      </c>
      <c r="CV5" s="20">
        <f>'STEP 2 - Crops grown'!CV7</f>
        <v>0</v>
      </c>
      <c r="CW5" s="20">
        <f>'STEP 2 - Crops grown'!CW7</f>
        <v>0</v>
      </c>
      <c r="CX5" s="20">
        <f>'STEP 2 - Crops grown'!CX7</f>
        <v>0</v>
      </c>
      <c r="CY5" s="6">
        <f>'STEP 2 - Crops grown'!CY7</f>
        <v>0</v>
      </c>
    </row>
    <row r="6" spans="1:103" s="20" customFormat="1" x14ac:dyDescent="0.25">
      <c r="A6" s="20" t="str">
        <f>'STEP 2 - Crops grown'!A8</f>
        <v>Area (m2) - field</v>
      </c>
      <c r="B6" s="20">
        <f>'STEP 2 - Crops grown'!B8</f>
        <v>0</v>
      </c>
      <c r="C6" s="20">
        <f>'STEP 2 - Crops grown'!C8</f>
        <v>0</v>
      </c>
      <c r="D6" s="20">
        <f>'STEP 2 - Crops grown'!D8</f>
        <v>0</v>
      </c>
      <c r="E6" s="20">
        <f>'STEP 2 - Crops grown'!E8</f>
        <v>0</v>
      </c>
      <c r="F6" s="20">
        <f>'STEP 2 - Crops grown'!F8</f>
        <v>0</v>
      </c>
      <c r="G6" s="20">
        <f>'STEP 2 - Crops grown'!G8</f>
        <v>0</v>
      </c>
      <c r="H6" s="20">
        <f>'STEP 2 - Crops grown'!H8</f>
        <v>0</v>
      </c>
      <c r="I6" s="20">
        <f>'STEP 2 - Crops grown'!I8</f>
        <v>0</v>
      </c>
      <c r="J6" s="20">
        <f>'STEP 2 - Crops grown'!J8</f>
        <v>0</v>
      </c>
      <c r="K6" s="20">
        <f>'STEP 2 - Crops grown'!K8</f>
        <v>0</v>
      </c>
      <c r="L6" s="20">
        <f>'STEP 2 - Crops grown'!L8</f>
        <v>0</v>
      </c>
      <c r="M6" s="20">
        <f>'STEP 2 - Crops grown'!M8</f>
        <v>0</v>
      </c>
      <c r="N6" s="20">
        <f>'STEP 2 - Crops grown'!N8</f>
        <v>0</v>
      </c>
      <c r="O6" s="6">
        <f>'STEP 2 - Crops grown'!O8</f>
        <v>0</v>
      </c>
      <c r="P6" s="20">
        <f>'STEP 2 - Crops grown'!P8</f>
        <v>0</v>
      </c>
      <c r="Q6" s="20">
        <f>'STEP 2 - Crops grown'!Q8</f>
        <v>0</v>
      </c>
      <c r="R6" s="20">
        <f>'STEP 2 - Crops grown'!R8</f>
        <v>0</v>
      </c>
      <c r="S6" s="20">
        <f>'STEP 2 - Crops grown'!S8</f>
        <v>0</v>
      </c>
      <c r="T6" s="20">
        <f>'STEP 2 - Crops grown'!T8</f>
        <v>0</v>
      </c>
      <c r="U6" s="20">
        <f>'STEP 2 - Crops grown'!U8</f>
        <v>0</v>
      </c>
      <c r="V6" s="20">
        <f>'STEP 2 - Crops grown'!V8</f>
        <v>0</v>
      </c>
      <c r="W6" s="20">
        <f>'STEP 2 - Crops grown'!W8</f>
        <v>0</v>
      </c>
      <c r="X6" s="20">
        <f>'STEP 2 - Crops grown'!X8</f>
        <v>0</v>
      </c>
      <c r="Y6" s="20">
        <f>'STEP 2 - Crops grown'!Y8</f>
        <v>0</v>
      </c>
      <c r="Z6" s="6">
        <f>'STEP 2 - Crops grown'!Z8</f>
        <v>0</v>
      </c>
      <c r="AA6" s="20">
        <f>'STEP 2 - Crops grown'!AA8</f>
        <v>0</v>
      </c>
      <c r="AB6" s="20">
        <f>'STEP 2 - Crops grown'!AB8</f>
        <v>0</v>
      </c>
      <c r="AC6" s="20">
        <f>'STEP 2 - Crops grown'!AC8</f>
        <v>0</v>
      </c>
      <c r="AD6" s="20">
        <f>'STEP 2 - Crops grown'!AD8</f>
        <v>0</v>
      </c>
      <c r="AE6" s="20">
        <f>'STEP 2 - Crops grown'!AE8</f>
        <v>0</v>
      </c>
      <c r="AF6" s="20">
        <f>'STEP 2 - Crops grown'!AF8</f>
        <v>0</v>
      </c>
      <c r="AG6" s="20">
        <f>'STEP 2 - Crops grown'!AG8</f>
        <v>0</v>
      </c>
      <c r="AH6" s="20">
        <f>'STEP 2 - Crops grown'!AH8</f>
        <v>0</v>
      </c>
      <c r="AI6" s="20">
        <f>'STEP 2 - Crops grown'!AI8</f>
        <v>0</v>
      </c>
      <c r="AJ6" s="20">
        <f>'STEP 2 - Crops grown'!AJ8</f>
        <v>0</v>
      </c>
      <c r="AK6" s="6">
        <f>'STEP 2 - Crops grown'!AK8</f>
        <v>0</v>
      </c>
      <c r="AL6" s="20">
        <f>'STEP 2 - Crops grown'!AL8</f>
        <v>0</v>
      </c>
      <c r="AM6" s="20">
        <f>'STEP 2 - Crops grown'!AM8</f>
        <v>0</v>
      </c>
      <c r="AN6" s="20">
        <f>'STEP 2 - Crops grown'!AN8</f>
        <v>0</v>
      </c>
      <c r="AO6" s="20">
        <f>'STEP 2 - Crops grown'!AO8</f>
        <v>0</v>
      </c>
      <c r="AP6" s="20">
        <f>'STEP 2 - Crops grown'!AP8</f>
        <v>0</v>
      </c>
      <c r="AQ6" s="20">
        <f>'STEP 2 - Crops grown'!AQ8</f>
        <v>0</v>
      </c>
      <c r="AR6" s="20">
        <f>'STEP 2 - Crops grown'!AR8</f>
        <v>0</v>
      </c>
      <c r="AS6" s="20">
        <f>'STEP 2 - Crops grown'!AS8</f>
        <v>0</v>
      </c>
      <c r="AT6" s="20">
        <f>'STEP 2 - Crops grown'!AT8</f>
        <v>0</v>
      </c>
      <c r="AU6" s="20">
        <f>'STEP 2 - Crops grown'!AU8</f>
        <v>0</v>
      </c>
      <c r="AV6" s="6">
        <f>'STEP 2 - Crops grown'!AV8</f>
        <v>0</v>
      </c>
      <c r="AW6" s="20">
        <f>'STEP 2 - Crops grown'!AW8</f>
        <v>0</v>
      </c>
      <c r="AX6" s="20">
        <f>'STEP 2 - Crops grown'!AX8</f>
        <v>0</v>
      </c>
      <c r="AY6" s="20">
        <f>'STEP 2 - Crops grown'!AY8</f>
        <v>0</v>
      </c>
      <c r="AZ6" s="20">
        <f>'STEP 2 - Crops grown'!AZ8</f>
        <v>0</v>
      </c>
      <c r="BA6" s="20">
        <f>'STEP 2 - Crops grown'!BA8</f>
        <v>0</v>
      </c>
      <c r="BB6" s="20">
        <f>'STEP 2 - Crops grown'!BB8</f>
        <v>0</v>
      </c>
      <c r="BC6" s="20">
        <f>'STEP 2 - Crops grown'!BC8</f>
        <v>0</v>
      </c>
      <c r="BD6" s="20">
        <f>'STEP 2 - Crops grown'!BD8</f>
        <v>0</v>
      </c>
      <c r="BE6" s="20">
        <f>'STEP 2 - Crops grown'!BE8</f>
        <v>0</v>
      </c>
      <c r="BF6" s="20">
        <f>'STEP 2 - Crops grown'!BF8</f>
        <v>0</v>
      </c>
      <c r="BG6" s="6">
        <f>'STEP 2 - Crops grown'!BG8</f>
        <v>0</v>
      </c>
      <c r="BH6" s="20">
        <f>'STEP 2 - Crops grown'!BH8</f>
        <v>0</v>
      </c>
      <c r="BI6" s="20">
        <f>'STEP 2 - Crops grown'!BI8</f>
        <v>0</v>
      </c>
      <c r="BJ6" s="20">
        <f>'STEP 2 - Crops grown'!BJ8</f>
        <v>0</v>
      </c>
      <c r="BK6" s="20">
        <f>'STEP 2 - Crops grown'!BK8</f>
        <v>0</v>
      </c>
      <c r="BL6" s="20">
        <f>'STEP 2 - Crops grown'!BL8</f>
        <v>0</v>
      </c>
      <c r="BM6" s="20">
        <f>'STEP 2 - Crops grown'!BM8</f>
        <v>0</v>
      </c>
      <c r="BN6" s="20">
        <f>'STEP 2 - Crops grown'!BN8</f>
        <v>0</v>
      </c>
      <c r="BO6" s="20">
        <f>'STEP 2 - Crops grown'!BO8</f>
        <v>0</v>
      </c>
      <c r="BP6" s="20">
        <f>'STEP 2 - Crops grown'!BP8</f>
        <v>0</v>
      </c>
      <c r="BQ6" s="20">
        <f>'STEP 2 - Crops grown'!BQ8</f>
        <v>0</v>
      </c>
      <c r="BR6" s="6">
        <f>'STEP 2 - Crops grown'!BR8</f>
        <v>0</v>
      </c>
      <c r="BS6" s="20">
        <f>'STEP 2 - Crops grown'!BS8</f>
        <v>0</v>
      </c>
      <c r="BT6" s="20">
        <f>'STEP 2 - Crops grown'!BT8</f>
        <v>0</v>
      </c>
      <c r="BU6" s="20">
        <f>'STEP 2 - Crops grown'!BU8</f>
        <v>0</v>
      </c>
      <c r="BV6" s="20">
        <f>'STEP 2 - Crops grown'!BV8</f>
        <v>0</v>
      </c>
      <c r="BW6" s="20">
        <f>'STEP 2 - Crops grown'!BW8</f>
        <v>0</v>
      </c>
      <c r="BX6" s="20">
        <f>'STEP 2 - Crops grown'!BX8</f>
        <v>0</v>
      </c>
      <c r="BY6" s="20">
        <f>'STEP 2 - Crops grown'!BY8</f>
        <v>0</v>
      </c>
      <c r="BZ6" s="20">
        <f>'STEP 2 - Crops grown'!BZ8</f>
        <v>0</v>
      </c>
      <c r="CA6" s="20">
        <f>'STEP 2 - Crops grown'!CA8</f>
        <v>0</v>
      </c>
      <c r="CB6" s="20">
        <f>'STEP 2 - Crops grown'!CB8</f>
        <v>0</v>
      </c>
      <c r="CC6" s="6">
        <f>'STEP 2 - Crops grown'!CC8</f>
        <v>0</v>
      </c>
      <c r="CD6" s="20">
        <f>'STEP 2 - Crops grown'!CD8</f>
        <v>0</v>
      </c>
      <c r="CE6" s="20">
        <f>'STEP 2 - Crops grown'!CE8</f>
        <v>0</v>
      </c>
      <c r="CF6" s="20">
        <f>'STEP 2 - Crops grown'!CF8</f>
        <v>0</v>
      </c>
      <c r="CG6" s="20">
        <f>'STEP 2 - Crops grown'!CG8</f>
        <v>0</v>
      </c>
      <c r="CH6" s="20">
        <f>'STEP 2 - Crops grown'!CH8</f>
        <v>0</v>
      </c>
      <c r="CI6" s="20">
        <f>'STEP 2 - Crops grown'!CI8</f>
        <v>0</v>
      </c>
      <c r="CJ6" s="20">
        <f>'STEP 2 - Crops grown'!CJ8</f>
        <v>0</v>
      </c>
      <c r="CK6" s="20">
        <f>'STEP 2 - Crops grown'!CK8</f>
        <v>0</v>
      </c>
      <c r="CL6" s="20">
        <f>'STEP 2 - Crops grown'!CL8</f>
        <v>0</v>
      </c>
      <c r="CM6" s="20">
        <f>'STEP 2 - Crops grown'!CM8</f>
        <v>0</v>
      </c>
      <c r="CN6" s="6">
        <f>'STEP 2 - Crops grown'!CN8</f>
        <v>0</v>
      </c>
      <c r="CO6" s="20">
        <f>'STEP 2 - Crops grown'!CO8</f>
        <v>0</v>
      </c>
      <c r="CP6" s="20">
        <f>'STEP 2 - Crops grown'!CP8</f>
        <v>0</v>
      </c>
      <c r="CQ6" s="20">
        <f>'STEP 2 - Crops grown'!CQ8</f>
        <v>0</v>
      </c>
      <c r="CR6" s="20">
        <f>'STEP 2 - Crops grown'!CR8</f>
        <v>0</v>
      </c>
      <c r="CS6" s="20">
        <f>'STEP 2 - Crops grown'!CS8</f>
        <v>0</v>
      </c>
      <c r="CT6" s="20">
        <f>'STEP 2 - Crops grown'!CT8</f>
        <v>0</v>
      </c>
      <c r="CU6" s="20">
        <f>'STEP 2 - Crops grown'!CU8</f>
        <v>0</v>
      </c>
      <c r="CV6" s="20">
        <f>'STEP 2 - Crops grown'!CV8</f>
        <v>0</v>
      </c>
      <c r="CW6" s="20">
        <f>'STEP 2 - Crops grown'!CW8</f>
        <v>0</v>
      </c>
      <c r="CX6" s="20">
        <f>'STEP 2 - Crops grown'!CX8</f>
        <v>0</v>
      </c>
      <c r="CY6" s="6">
        <f>'STEP 2 - Crops grown'!CY8</f>
        <v>0</v>
      </c>
    </row>
    <row r="7" spans="1:103" x14ac:dyDescent="0.25">
      <c r="A7" s="2" t="s">
        <v>15</v>
      </c>
      <c r="B7" s="2"/>
      <c r="C7" s="2"/>
      <c r="D7" s="2"/>
      <c r="O7" s="6"/>
      <c r="Z7" s="6"/>
      <c r="AK7" s="6"/>
      <c r="AV7" s="6"/>
      <c r="BG7" s="6"/>
      <c r="BR7" s="6"/>
      <c r="CC7" s="6"/>
      <c r="CN7" s="6"/>
      <c r="CY7" s="6"/>
    </row>
    <row r="8" spans="1:103" x14ac:dyDescent="0.25">
      <c r="A8" t="s">
        <v>0</v>
      </c>
      <c r="B8" s="79">
        <f>SUM(O8+Z8+AK8+AV8+BG8+BR8+CC8+CN8+CY8)</f>
        <v>0</v>
      </c>
      <c r="E8" s="44"/>
      <c r="F8" s="44"/>
      <c r="G8" s="44"/>
      <c r="H8" s="44"/>
      <c r="I8" s="44"/>
      <c r="J8" s="44"/>
      <c r="K8" s="44"/>
      <c r="L8" s="44"/>
      <c r="M8" s="44"/>
      <c r="N8" s="44"/>
      <c r="O8" s="79">
        <f>SUM(E8:N8)</f>
        <v>0</v>
      </c>
      <c r="P8" s="44"/>
      <c r="Q8" s="44"/>
      <c r="R8" s="44"/>
      <c r="S8" s="44"/>
      <c r="T8" s="44"/>
      <c r="U8" s="44"/>
      <c r="V8" s="44"/>
      <c r="W8" s="44"/>
      <c r="X8" s="44"/>
      <c r="Y8" s="44"/>
      <c r="Z8" s="79">
        <f>SUM(P8:Y8)</f>
        <v>0</v>
      </c>
      <c r="AA8" s="44"/>
      <c r="AB8" s="44"/>
      <c r="AC8" s="44"/>
      <c r="AD8" s="44"/>
      <c r="AE8" s="44"/>
      <c r="AF8" s="44"/>
      <c r="AG8" s="44"/>
      <c r="AH8" s="44"/>
      <c r="AI8" s="44"/>
      <c r="AJ8" s="44"/>
      <c r="AK8" s="79">
        <f>SUM(AA8:AJ8)</f>
        <v>0</v>
      </c>
      <c r="AL8" s="44"/>
      <c r="AM8" s="44"/>
      <c r="AN8" s="44"/>
      <c r="AO8" s="44"/>
      <c r="AP8" s="44"/>
      <c r="AQ8" s="44"/>
      <c r="AR8" s="44"/>
      <c r="AS8" s="44"/>
      <c r="AT8" s="44"/>
      <c r="AU8" s="44"/>
      <c r="AV8" s="79">
        <f>SUM(AL8:AU8)</f>
        <v>0</v>
      </c>
      <c r="AW8" s="44"/>
      <c r="AX8" s="44"/>
      <c r="AY8" s="44"/>
      <c r="AZ8" s="44"/>
      <c r="BA8" s="44"/>
      <c r="BB8" s="44"/>
      <c r="BC8" s="44"/>
      <c r="BD8" s="44"/>
      <c r="BE8" s="44"/>
      <c r="BF8" s="44"/>
      <c r="BG8" s="79">
        <f>SUM(AW8:BF8)</f>
        <v>0</v>
      </c>
      <c r="BH8" s="44"/>
      <c r="BI8" s="44"/>
      <c r="BJ8" s="44"/>
      <c r="BK8" s="44"/>
      <c r="BL8" s="44"/>
      <c r="BM8" s="44"/>
      <c r="BN8" s="44"/>
      <c r="BO8" s="44"/>
      <c r="BP8" s="44"/>
      <c r="BQ8" s="44"/>
      <c r="BR8" s="79">
        <f>SUM(BH8:BQ8)</f>
        <v>0</v>
      </c>
      <c r="BS8" s="44"/>
      <c r="BT8" s="44"/>
      <c r="BU8" s="44"/>
      <c r="BV8" s="44"/>
      <c r="BW8" s="44"/>
      <c r="BX8" s="44"/>
      <c r="BY8" s="44"/>
      <c r="BZ8" s="44"/>
      <c r="CA8" s="44"/>
      <c r="CB8" s="44"/>
      <c r="CC8" s="79">
        <f>SUM(BS8:CB8)</f>
        <v>0</v>
      </c>
      <c r="CD8" s="44"/>
      <c r="CE8" s="44"/>
      <c r="CF8" s="44"/>
      <c r="CG8" s="44"/>
      <c r="CH8" s="44"/>
      <c r="CI8" s="44"/>
      <c r="CJ8" s="44"/>
      <c r="CK8" s="44"/>
      <c r="CL8" s="44"/>
      <c r="CM8" s="44"/>
      <c r="CN8" s="79">
        <f>SUM(CD8:CM8)</f>
        <v>0</v>
      </c>
      <c r="CO8" s="44"/>
      <c r="CP8" s="44"/>
      <c r="CQ8" s="44"/>
      <c r="CR8" s="44"/>
      <c r="CS8" s="44"/>
      <c r="CT8" s="44"/>
      <c r="CU8" s="44"/>
      <c r="CV8" s="44"/>
      <c r="CW8" s="44"/>
      <c r="CX8" s="44"/>
      <c r="CY8" s="79">
        <f>SUM(CO8:CX8)</f>
        <v>0</v>
      </c>
    </row>
    <row r="9" spans="1:103" x14ac:dyDescent="0.25">
      <c r="A9" t="s">
        <v>49</v>
      </c>
      <c r="B9" s="79">
        <f t="shared" ref="B9:B17" si="0">SUM(O9+Z9+AK9+AV9+BG9+BR9+CC9+CN9+CY9)</f>
        <v>0</v>
      </c>
      <c r="E9" s="44"/>
      <c r="F9" s="44"/>
      <c r="G9" s="44"/>
      <c r="H9" s="44"/>
      <c r="I9" s="44"/>
      <c r="J9" s="44"/>
      <c r="K9" s="44"/>
      <c r="L9" s="44"/>
      <c r="M9" s="44"/>
      <c r="N9" s="44"/>
      <c r="O9" s="79">
        <f>SUM(E9:N9)</f>
        <v>0</v>
      </c>
      <c r="P9" s="44"/>
      <c r="Q9" s="44"/>
      <c r="R9" s="44"/>
      <c r="S9" s="44"/>
      <c r="T9" s="44"/>
      <c r="U9" s="44"/>
      <c r="V9" s="44"/>
      <c r="W9" s="44"/>
      <c r="X9" s="44"/>
      <c r="Y9" s="44"/>
      <c r="Z9" s="79">
        <f t="shared" ref="Z9:Z17" si="1">SUM(P9:Y9)</f>
        <v>0</v>
      </c>
      <c r="AA9" s="44"/>
      <c r="AB9" s="44"/>
      <c r="AC9" s="44"/>
      <c r="AD9" s="44"/>
      <c r="AE9" s="44"/>
      <c r="AF9" s="44"/>
      <c r="AG9" s="44"/>
      <c r="AH9" s="44"/>
      <c r="AI9" s="44"/>
      <c r="AJ9" s="44"/>
      <c r="AK9" s="79">
        <f t="shared" ref="AK9:AK17" si="2">SUM(AA9:AJ9)</f>
        <v>0</v>
      </c>
      <c r="AL9" s="44"/>
      <c r="AM9" s="44"/>
      <c r="AN9" s="44"/>
      <c r="AO9" s="44"/>
      <c r="AP9" s="44"/>
      <c r="AQ9" s="44"/>
      <c r="AR9" s="44"/>
      <c r="AS9" s="44"/>
      <c r="AT9" s="44"/>
      <c r="AU9" s="44"/>
      <c r="AV9" s="79">
        <f t="shared" ref="AV9:AV17" si="3">SUM(AL9:AU9)</f>
        <v>0</v>
      </c>
      <c r="AW9" s="44"/>
      <c r="AX9" s="44"/>
      <c r="AY9" s="44"/>
      <c r="AZ9" s="44"/>
      <c r="BA9" s="44"/>
      <c r="BB9" s="44"/>
      <c r="BC9" s="44"/>
      <c r="BD9" s="44"/>
      <c r="BE9" s="44"/>
      <c r="BF9" s="44"/>
      <c r="BG9" s="79">
        <f t="shared" ref="BG9:BG17" si="4">SUM(AW9:BF9)</f>
        <v>0</v>
      </c>
      <c r="BH9" s="44"/>
      <c r="BI9" s="44"/>
      <c r="BJ9" s="44"/>
      <c r="BK9" s="44"/>
      <c r="BL9" s="44"/>
      <c r="BM9" s="44"/>
      <c r="BN9" s="44"/>
      <c r="BO9" s="44"/>
      <c r="BP9" s="44"/>
      <c r="BQ9" s="44"/>
      <c r="BR9" s="79">
        <f>SUM(BH9:BK9)</f>
        <v>0</v>
      </c>
      <c r="BS9" s="44"/>
      <c r="BT9" s="44"/>
      <c r="BU9" s="44"/>
      <c r="BV9" s="44"/>
      <c r="BW9" s="44"/>
      <c r="BX9" s="44"/>
      <c r="BY9" s="44"/>
      <c r="BZ9" s="44"/>
      <c r="CA9" s="44"/>
      <c r="CB9" s="44"/>
      <c r="CC9" s="79">
        <f t="shared" ref="CC9:CC17" si="5">SUM(BS9:CB9)</f>
        <v>0</v>
      </c>
      <c r="CD9" s="44"/>
      <c r="CE9" s="44"/>
      <c r="CF9" s="44"/>
      <c r="CG9" s="44"/>
      <c r="CH9" s="44"/>
      <c r="CI9" s="44"/>
      <c r="CJ9" s="44"/>
      <c r="CK9" s="44"/>
      <c r="CL9" s="44"/>
      <c r="CM9" s="44"/>
      <c r="CN9" s="79">
        <f t="shared" ref="CN9:CN17" si="6">SUM(CD9:CM9)</f>
        <v>0</v>
      </c>
      <c r="CO9" s="44"/>
      <c r="CP9" s="44"/>
      <c r="CQ9" s="44"/>
      <c r="CR9" s="44"/>
      <c r="CS9" s="44"/>
      <c r="CT9" s="44"/>
      <c r="CU9" s="44"/>
      <c r="CV9" s="44"/>
      <c r="CW9" s="44"/>
      <c r="CX9" s="44"/>
      <c r="CY9" s="79">
        <f t="shared" ref="CY9:CY17" si="7">SUM(CO9:CX9)</f>
        <v>0</v>
      </c>
    </row>
    <row r="10" spans="1:103" s="20" customFormat="1" x14ac:dyDescent="0.25">
      <c r="A10" s="20" t="s">
        <v>181</v>
      </c>
      <c r="B10" s="79">
        <f t="shared" si="0"/>
        <v>0</v>
      </c>
      <c r="E10" s="44"/>
      <c r="F10" s="44"/>
      <c r="G10" s="44"/>
      <c r="H10" s="44"/>
      <c r="I10" s="44"/>
      <c r="J10" s="44"/>
      <c r="K10" s="44"/>
      <c r="L10" s="44"/>
      <c r="M10" s="44"/>
      <c r="N10" s="44"/>
      <c r="O10" s="79">
        <f t="shared" ref="O10:O17" si="8">SUM(E10:N10)</f>
        <v>0</v>
      </c>
      <c r="P10" s="44"/>
      <c r="Q10" s="44"/>
      <c r="R10" s="44"/>
      <c r="S10" s="44"/>
      <c r="T10" s="44"/>
      <c r="U10" s="44"/>
      <c r="V10" s="44"/>
      <c r="W10" s="44"/>
      <c r="X10" s="44"/>
      <c r="Y10" s="44"/>
      <c r="Z10" s="79">
        <f t="shared" si="1"/>
        <v>0</v>
      </c>
      <c r="AA10" s="44"/>
      <c r="AB10" s="44"/>
      <c r="AC10" s="44"/>
      <c r="AD10" s="44"/>
      <c r="AE10" s="44"/>
      <c r="AF10" s="44"/>
      <c r="AG10" s="44"/>
      <c r="AH10" s="44"/>
      <c r="AI10" s="44"/>
      <c r="AJ10" s="44"/>
      <c r="AK10" s="79">
        <f t="shared" si="2"/>
        <v>0</v>
      </c>
      <c r="AL10" s="44"/>
      <c r="AM10" s="44"/>
      <c r="AN10" s="44"/>
      <c r="AO10" s="44"/>
      <c r="AP10" s="44"/>
      <c r="AQ10" s="44"/>
      <c r="AR10" s="44"/>
      <c r="AS10" s="44"/>
      <c r="AT10" s="44"/>
      <c r="AU10" s="44"/>
      <c r="AV10" s="79">
        <f t="shared" si="3"/>
        <v>0</v>
      </c>
      <c r="AW10" s="44"/>
      <c r="AX10" s="44"/>
      <c r="AY10" s="44"/>
      <c r="AZ10" s="44"/>
      <c r="BA10" s="44"/>
      <c r="BB10" s="44"/>
      <c r="BC10" s="44"/>
      <c r="BD10" s="44"/>
      <c r="BE10" s="44"/>
      <c r="BF10" s="44"/>
      <c r="BG10" s="79">
        <f t="shared" si="4"/>
        <v>0</v>
      </c>
      <c r="BH10" s="44"/>
      <c r="BI10" s="44"/>
      <c r="BJ10" s="44"/>
      <c r="BK10" s="44"/>
      <c r="BL10" s="44"/>
      <c r="BM10" s="44"/>
      <c r="BN10" s="44"/>
      <c r="BO10" s="44"/>
      <c r="BP10" s="44"/>
      <c r="BQ10" s="44"/>
      <c r="BR10" s="79">
        <f t="shared" ref="BR10:BR17" si="9">SUM(BH10:BK10)</f>
        <v>0</v>
      </c>
      <c r="BS10" s="44"/>
      <c r="BT10" s="44"/>
      <c r="BU10" s="44"/>
      <c r="BV10" s="44"/>
      <c r="BW10" s="44"/>
      <c r="BX10" s="44"/>
      <c r="BY10" s="44"/>
      <c r="BZ10" s="44"/>
      <c r="CA10" s="44"/>
      <c r="CB10" s="44"/>
      <c r="CC10" s="79">
        <f t="shared" si="5"/>
        <v>0</v>
      </c>
      <c r="CD10" s="44"/>
      <c r="CE10" s="44"/>
      <c r="CF10" s="44"/>
      <c r="CG10" s="44"/>
      <c r="CH10" s="44"/>
      <c r="CI10" s="44"/>
      <c r="CJ10" s="44"/>
      <c r="CK10" s="44"/>
      <c r="CL10" s="44"/>
      <c r="CM10" s="44"/>
      <c r="CN10" s="79">
        <f t="shared" si="6"/>
        <v>0</v>
      </c>
      <c r="CO10" s="44"/>
      <c r="CP10" s="44"/>
      <c r="CQ10" s="44"/>
      <c r="CR10" s="44"/>
      <c r="CS10" s="44"/>
      <c r="CT10" s="44"/>
      <c r="CU10" s="44"/>
      <c r="CV10" s="44"/>
      <c r="CW10" s="44"/>
      <c r="CX10" s="44"/>
      <c r="CY10" s="79">
        <f t="shared" si="7"/>
        <v>0</v>
      </c>
    </row>
    <row r="11" spans="1:103" x14ac:dyDescent="0.25">
      <c r="A11" t="s">
        <v>1</v>
      </c>
      <c r="B11" s="79">
        <f t="shared" si="0"/>
        <v>0</v>
      </c>
      <c r="E11" s="44"/>
      <c r="F11" s="44"/>
      <c r="G11" s="44"/>
      <c r="H11" s="44"/>
      <c r="I11" s="44"/>
      <c r="J11" s="44"/>
      <c r="K11" s="44"/>
      <c r="L11" s="44"/>
      <c r="M11" s="44"/>
      <c r="N11" s="44"/>
      <c r="O11" s="79">
        <f t="shared" si="8"/>
        <v>0</v>
      </c>
      <c r="P11" s="44"/>
      <c r="Q11" s="44"/>
      <c r="R11" s="44"/>
      <c r="S11" s="44"/>
      <c r="T11" s="44"/>
      <c r="U11" s="44"/>
      <c r="V11" s="44"/>
      <c r="W11" s="44"/>
      <c r="X11" s="44"/>
      <c r="Y11" s="44"/>
      <c r="Z11" s="79">
        <f t="shared" si="1"/>
        <v>0</v>
      </c>
      <c r="AA11" s="44"/>
      <c r="AB11" s="44"/>
      <c r="AC11" s="44"/>
      <c r="AD11" s="44"/>
      <c r="AE11" s="44"/>
      <c r="AF11" s="44"/>
      <c r="AG11" s="44"/>
      <c r="AH11" s="44"/>
      <c r="AI11" s="44"/>
      <c r="AJ11" s="44"/>
      <c r="AK11" s="79">
        <f t="shared" si="2"/>
        <v>0</v>
      </c>
      <c r="AL11" s="44"/>
      <c r="AM11" s="44"/>
      <c r="AN11" s="44"/>
      <c r="AO11" s="44"/>
      <c r="AP11" s="44"/>
      <c r="AQ11" s="44"/>
      <c r="AR11" s="44"/>
      <c r="AS11" s="44"/>
      <c r="AT11" s="44"/>
      <c r="AU11" s="44"/>
      <c r="AV11" s="79">
        <f t="shared" si="3"/>
        <v>0</v>
      </c>
      <c r="AW11" s="44"/>
      <c r="AX11" s="44"/>
      <c r="AY11" s="44"/>
      <c r="AZ11" s="44"/>
      <c r="BA11" s="44"/>
      <c r="BB11" s="44"/>
      <c r="BC11" s="44"/>
      <c r="BD11" s="44"/>
      <c r="BE11" s="44"/>
      <c r="BF11" s="44"/>
      <c r="BG11" s="79">
        <f t="shared" si="4"/>
        <v>0</v>
      </c>
      <c r="BH11" s="44"/>
      <c r="BI11" s="44"/>
      <c r="BJ11" s="44"/>
      <c r="BK11" s="44"/>
      <c r="BL11" s="44"/>
      <c r="BM11" s="44"/>
      <c r="BN11" s="44"/>
      <c r="BO11" s="44"/>
      <c r="BP11" s="44"/>
      <c r="BQ11" s="44"/>
      <c r="BR11" s="79">
        <f t="shared" si="9"/>
        <v>0</v>
      </c>
      <c r="BS11" s="44"/>
      <c r="BT11" s="44"/>
      <c r="BU11" s="44"/>
      <c r="BV11" s="44"/>
      <c r="BW11" s="44"/>
      <c r="BX11" s="44"/>
      <c r="BY11" s="44"/>
      <c r="BZ11" s="44"/>
      <c r="CA11" s="44"/>
      <c r="CB11" s="44"/>
      <c r="CC11" s="79">
        <f t="shared" si="5"/>
        <v>0</v>
      </c>
      <c r="CD11" s="44"/>
      <c r="CE11" s="44"/>
      <c r="CF11" s="44"/>
      <c r="CG11" s="44"/>
      <c r="CH11" s="44"/>
      <c r="CI11" s="44"/>
      <c r="CJ11" s="44"/>
      <c r="CK11" s="44"/>
      <c r="CL11" s="44"/>
      <c r="CM11" s="44"/>
      <c r="CN11" s="79">
        <f t="shared" si="6"/>
        <v>0</v>
      </c>
      <c r="CO11" s="44"/>
      <c r="CP11" s="44"/>
      <c r="CQ11" s="44"/>
      <c r="CR11" s="44"/>
      <c r="CS11" s="44"/>
      <c r="CT11" s="44"/>
      <c r="CU11" s="44"/>
      <c r="CV11" s="44"/>
      <c r="CW11" s="44"/>
      <c r="CX11" s="44"/>
      <c r="CY11" s="79">
        <f t="shared" si="7"/>
        <v>0</v>
      </c>
    </row>
    <row r="12" spans="1:103" x14ac:dyDescent="0.25">
      <c r="A12" t="s">
        <v>2</v>
      </c>
      <c r="B12" s="79">
        <f t="shared" si="0"/>
        <v>0</v>
      </c>
      <c r="E12" s="44"/>
      <c r="F12" s="44"/>
      <c r="G12" s="44"/>
      <c r="H12" s="44"/>
      <c r="I12" s="44"/>
      <c r="J12" s="44"/>
      <c r="K12" s="44"/>
      <c r="L12" s="44"/>
      <c r="M12" s="44"/>
      <c r="N12" s="44"/>
      <c r="O12" s="79">
        <f t="shared" si="8"/>
        <v>0</v>
      </c>
      <c r="P12" s="44"/>
      <c r="Q12" s="44"/>
      <c r="R12" s="44"/>
      <c r="S12" s="44"/>
      <c r="T12" s="44"/>
      <c r="U12" s="44"/>
      <c r="V12" s="44"/>
      <c r="W12" s="44"/>
      <c r="X12" s="44"/>
      <c r="Y12" s="44"/>
      <c r="Z12" s="79">
        <f t="shared" si="1"/>
        <v>0</v>
      </c>
      <c r="AA12" s="44"/>
      <c r="AB12" s="44"/>
      <c r="AC12" s="44"/>
      <c r="AD12" s="44"/>
      <c r="AE12" s="44"/>
      <c r="AF12" s="44"/>
      <c r="AG12" s="44"/>
      <c r="AH12" s="44"/>
      <c r="AI12" s="44"/>
      <c r="AJ12" s="44"/>
      <c r="AK12" s="79">
        <f t="shared" si="2"/>
        <v>0</v>
      </c>
      <c r="AL12" s="44"/>
      <c r="AM12" s="44"/>
      <c r="AN12" s="44"/>
      <c r="AO12" s="44"/>
      <c r="AP12" s="44"/>
      <c r="AQ12" s="44"/>
      <c r="AR12" s="44"/>
      <c r="AS12" s="44"/>
      <c r="AT12" s="44"/>
      <c r="AU12" s="44"/>
      <c r="AV12" s="79">
        <f t="shared" si="3"/>
        <v>0</v>
      </c>
      <c r="AW12" s="44"/>
      <c r="AX12" s="44"/>
      <c r="AY12" s="44"/>
      <c r="AZ12" s="44"/>
      <c r="BA12" s="44"/>
      <c r="BB12" s="44"/>
      <c r="BC12" s="44"/>
      <c r="BD12" s="44"/>
      <c r="BE12" s="44"/>
      <c r="BF12" s="44"/>
      <c r="BG12" s="79">
        <f t="shared" si="4"/>
        <v>0</v>
      </c>
      <c r="BH12" s="44"/>
      <c r="BI12" s="44"/>
      <c r="BJ12" s="44"/>
      <c r="BK12" s="44"/>
      <c r="BL12" s="44"/>
      <c r="BM12" s="44"/>
      <c r="BN12" s="44"/>
      <c r="BO12" s="44"/>
      <c r="BP12" s="44"/>
      <c r="BQ12" s="44"/>
      <c r="BR12" s="79">
        <f t="shared" si="9"/>
        <v>0</v>
      </c>
      <c r="BS12" s="44"/>
      <c r="BT12" s="44"/>
      <c r="BU12" s="44"/>
      <c r="BV12" s="44"/>
      <c r="BW12" s="44"/>
      <c r="BX12" s="44"/>
      <c r="BY12" s="44"/>
      <c r="BZ12" s="44"/>
      <c r="CA12" s="44"/>
      <c r="CB12" s="44"/>
      <c r="CC12" s="79">
        <f t="shared" si="5"/>
        <v>0</v>
      </c>
      <c r="CD12" s="44"/>
      <c r="CE12" s="44"/>
      <c r="CF12" s="44"/>
      <c r="CG12" s="44"/>
      <c r="CH12" s="44"/>
      <c r="CI12" s="44"/>
      <c r="CJ12" s="44"/>
      <c r="CK12" s="44"/>
      <c r="CL12" s="44"/>
      <c r="CM12" s="44"/>
      <c r="CN12" s="79">
        <f t="shared" si="6"/>
        <v>0</v>
      </c>
      <c r="CO12" s="44"/>
      <c r="CP12" s="44"/>
      <c r="CQ12" s="44"/>
      <c r="CR12" s="44"/>
      <c r="CS12" s="44"/>
      <c r="CT12" s="44"/>
      <c r="CU12" s="44"/>
      <c r="CV12" s="44"/>
      <c r="CW12" s="44"/>
      <c r="CX12" s="44"/>
      <c r="CY12" s="79">
        <f t="shared" si="7"/>
        <v>0</v>
      </c>
    </row>
    <row r="13" spans="1:103" x14ac:dyDescent="0.25">
      <c r="A13" t="s">
        <v>5</v>
      </c>
      <c r="B13" s="79">
        <f t="shared" si="0"/>
        <v>0</v>
      </c>
      <c r="E13" s="44"/>
      <c r="F13" s="44"/>
      <c r="G13" s="44"/>
      <c r="H13" s="44"/>
      <c r="I13" s="44"/>
      <c r="J13" s="44"/>
      <c r="K13" s="44"/>
      <c r="L13" s="44"/>
      <c r="M13" s="44"/>
      <c r="N13" s="44"/>
      <c r="O13" s="79">
        <f t="shared" si="8"/>
        <v>0</v>
      </c>
      <c r="P13" s="44"/>
      <c r="Q13" s="44"/>
      <c r="R13" s="44"/>
      <c r="S13" s="44"/>
      <c r="T13" s="44"/>
      <c r="U13" s="44"/>
      <c r="V13" s="44"/>
      <c r="W13" s="44"/>
      <c r="X13" s="44"/>
      <c r="Y13" s="44"/>
      <c r="Z13" s="79">
        <f t="shared" si="1"/>
        <v>0</v>
      </c>
      <c r="AA13" s="44"/>
      <c r="AB13" s="44"/>
      <c r="AC13" s="44"/>
      <c r="AD13" s="44"/>
      <c r="AE13" s="44"/>
      <c r="AF13" s="44"/>
      <c r="AG13" s="44"/>
      <c r="AH13" s="44"/>
      <c r="AI13" s="44"/>
      <c r="AJ13" s="44"/>
      <c r="AK13" s="79">
        <f t="shared" si="2"/>
        <v>0</v>
      </c>
      <c r="AL13" s="44"/>
      <c r="AM13" s="44"/>
      <c r="AN13" s="44"/>
      <c r="AO13" s="44"/>
      <c r="AP13" s="44"/>
      <c r="AQ13" s="44"/>
      <c r="AR13" s="44"/>
      <c r="AS13" s="44"/>
      <c r="AT13" s="44"/>
      <c r="AU13" s="44"/>
      <c r="AV13" s="79">
        <f t="shared" si="3"/>
        <v>0</v>
      </c>
      <c r="AW13" s="44"/>
      <c r="AX13" s="44"/>
      <c r="AY13" s="44"/>
      <c r="AZ13" s="44"/>
      <c r="BA13" s="44"/>
      <c r="BB13" s="44"/>
      <c r="BC13" s="44"/>
      <c r="BD13" s="44"/>
      <c r="BE13" s="44"/>
      <c r="BF13" s="44"/>
      <c r="BG13" s="79">
        <f t="shared" si="4"/>
        <v>0</v>
      </c>
      <c r="BH13" s="44"/>
      <c r="BI13" s="44"/>
      <c r="BJ13" s="44"/>
      <c r="BK13" s="44"/>
      <c r="BL13" s="44"/>
      <c r="BM13" s="44"/>
      <c r="BN13" s="44"/>
      <c r="BO13" s="44"/>
      <c r="BP13" s="44"/>
      <c r="BQ13" s="44"/>
      <c r="BR13" s="79">
        <f t="shared" si="9"/>
        <v>0</v>
      </c>
      <c r="BS13" s="44"/>
      <c r="BT13" s="44"/>
      <c r="BU13" s="44"/>
      <c r="BV13" s="44"/>
      <c r="BW13" s="44"/>
      <c r="BX13" s="44"/>
      <c r="BY13" s="44"/>
      <c r="BZ13" s="44"/>
      <c r="CA13" s="44"/>
      <c r="CB13" s="44"/>
      <c r="CC13" s="79">
        <f t="shared" si="5"/>
        <v>0</v>
      </c>
      <c r="CD13" s="44"/>
      <c r="CE13" s="44"/>
      <c r="CF13" s="44"/>
      <c r="CG13" s="44"/>
      <c r="CH13" s="44"/>
      <c r="CI13" s="44"/>
      <c r="CJ13" s="44"/>
      <c r="CK13" s="44"/>
      <c r="CL13" s="44"/>
      <c r="CM13" s="44"/>
      <c r="CN13" s="79">
        <f t="shared" si="6"/>
        <v>0</v>
      </c>
      <c r="CO13" s="44"/>
      <c r="CP13" s="44"/>
      <c r="CQ13" s="44"/>
      <c r="CR13" s="44"/>
      <c r="CS13" s="44"/>
      <c r="CT13" s="44"/>
      <c r="CU13" s="44"/>
      <c r="CV13" s="44"/>
      <c r="CW13" s="44"/>
      <c r="CX13" s="44"/>
      <c r="CY13" s="79">
        <f t="shared" si="7"/>
        <v>0</v>
      </c>
    </row>
    <row r="14" spans="1:103" x14ac:dyDescent="0.25">
      <c r="A14" t="s">
        <v>6</v>
      </c>
      <c r="B14" s="79">
        <f t="shared" si="0"/>
        <v>0</v>
      </c>
      <c r="E14" s="44"/>
      <c r="F14" s="44"/>
      <c r="G14" s="44"/>
      <c r="H14" s="44"/>
      <c r="I14" s="44"/>
      <c r="J14" s="44"/>
      <c r="K14" s="44"/>
      <c r="L14" s="44"/>
      <c r="M14" s="44"/>
      <c r="N14" s="44"/>
      <c r="O14" s="79">
        <f t="shared" si="8"/>
        <v>0</v>
      </c>
      <c r="P14" s="44"/>
      <c r="Q14" s="44"/>
      <c r="R14" s="44"/>
      <c r="S14" s="44"/>
      <c r="T14" s="44"/>
      <c r="U14" s="44"/>
      <c r="V14" s="44"/>
      <c r="W14" s="44"/>
      <c r="X14" s="44"/>
      <c r="Y14" s="44"/>
      <c r="Z14" s="79">
        <f t="shared" si="1"/>
        <v>0</v>
      </c>
      <c r="AA14" s="44"/>
      <c r="AB14" s="44"/>
      <c r="AC14" s="44"/>
      <c r="AD14" s="44"/>
      <c r="AE14" s="44"/>
      <c r="AF14" s="44"/>
      <c r="AG14" s="44"/>
      <c r="AH14" s="44"/>
      <c r="AI14" s="44"/>
      <c r="AJ14" s="44"/>
      <c r="AK14" s="79">
        <f t="shared" si="2"/>
        <v>0</v>
      </c>
      <c r="AL14" s="44"/>
      <c r="AM14" s="44"/>
      <c r="AN14" s="44"/>
      <c r="AO14" s="44"/>
      <c r="AP14" s="44"/>
      <c r="AQ14" s="44"/>
      <c r="AR14" s="44"/>
      <c r="AS14" s="44"/>
      <c r="AT14" s="44"/>
      <c r="AU14" s="44"/>
      <c r="AV14" s="79">
        <f t="shared" si="3"/>
        <v>0</v>
      </c>
      <c r="AW14" s="44"/>
      <c r="AX14" s="44"/>
      <c r="AY14" s="44"/>
      <c r="AZ14" s="44"/>
      <c r="BA14" s="44"/>
      <c r="BB14" s="44"/>
      <c r="BC14" s="44"/>
      <c r="BD14" s="44"/>
      <c r="BE14" s="44"/>
      <c r="BF14" s="44"/>
      <c r="BG14" s="79">
        <f t="shared" si="4"/>
        <v>0</v>
      </c>
      <c r="BH14" s="44"/>
      <c r="BI14" s="44"/>
      <c r="BJ14" s="44"/>
      <c r="BK14" s="44"/>
      <c r="BL14" s="44"/>
      <c r="BM14" s="44"/>
      <c r="BN14" s="44"/>
      <c r="BO14" s="44"/>
      <c r="BP14" s="44"/>
      <c r="BQ14" s="44"/>
      <c r="BR14" s="79">
        <f t="shared" si="9"/>
        <v>0</v>
      </c>
      <c r="BS14" s="44"/>
      <c r="BT14" s="44"/>
      <c r="BU14" s="44"/>
      <c r="BV14" s="44"/>
      <c r="BW14" s="44"/>
      <c r="BX14" s="44"/>
      <c r="BY14" s="44"/>
      <c r="BZ14" s="44"/>
      <c r="CA14" s="44"/>
      <c r="CB14" s="44"/>
      <c r="CC14" s="79">
        <f t="shared" si="5"/>
        <v>0</v>
      </c>
      <c r="CD14" s="44"/>
      <c r="CE14" s="44"/>
      <c r="CF14" s="44"/>
      <c r="CG14" s="44"/>
      <c r="CH14" s="44"/>
      <c r="CI14" s="44"/>
      <c r="CJ14" s="44"/>
      <c r="CK14" s="44"/>
      <c r="CL14" s="44"/>
      <c r="CM14" s="44"/>
      <c r="CN14" s="79">
        <f t="shared" si="6"/>
        <v>0</v>
      </c>
      <c r="CO14" s="44"/>
      <c r="CP14" s="44"/>
      <c r="CQ14" s="44"/>
      <c r="CR14" s="44"/>
      <c r="CS14" s="44"/>
      <c r="CT14" s="44"/>
      <c r="CU14" s="44"/>
      <c r="CV14" s="44"/>
      <c r="CW14" s="44"/>
      <c r="CX14" s="44"/>
      <c r="CY14" s="79">
        <f t="shared" si="7"/>
        <v>0</v>
      </c>
    </row>
    <row r="15" spans="1:103" x14ac:dyDescent="0.25">
      <c r="A15" t="s">
        <v>9</v>
      </c>
      <c r="B15" s="79">
        <f t="shared" si="0"/>
        <v>0</v>
      </c>
      <c r="E15" s="44"/>
      <c r="F15" s="44"/>
      <c r="G15" s="44"/>
      <c r="H15" s="44"/>
      <c r="I15" s="44"/>
      <c r="J15" s="44"/>
      <c r="K15" s="44"/>
      <c r="L15" s="44"/>
      <c r="M15" s="44"/>
      <c r="N15" s="44"/>
      <c r="O15" s="79">
        <f t="shared" si="8"/>
        <v>0</v>
      </c>
      <c r="P15" s="44"/>
      <c r="Q15" s="44"/>
      <c r="R15" s="44"/>
      <c r="S15" s="44"/>
      <c r="T15" s="44"/>
      <c r="U15" s="44"/>
      <c r="V15" s="44"/>
      <c r="W15" s="44"/>
      <c r="X15" s="44"/>
      <c r="Y15" s="44"/>
      <c r="Z15" s="79">
        <f t="shared" si="1"/>
        <v>0</v>
      </c>
      <c r="AA15" s="44"/>
      <c r="AB15" s="44"/>
      <c r="AC15" s="44"/>
      <c r="AD15" s="44"/>
      <c r="AE15" s="44"/>
      <c r="AF15" s="44"/>
      <c r="AG15" s="44"/>
      <c r="AH15" s="44"/>
      <c r="AI15" s="44"/>
      <c r="AJ15" s="44"/>
      <c r="AK15" s="79">
        <f t="shared" si="2"/>
        <v>0</v>
      </c>
      <c r="AL15" s="44"/>
      <c r="AM15" s="44"/>
      <c r="AN15" s="44"/>
      <c r="AO15" s="44"/>
      <c r="AP15" s="44"/>
      <c r="AQ15" s="44"/>
      <c r="AR15" s="44"/>
      <c r="AS15" s="44"/>
      <c r="AT15" s="44"/>
      <c r="AU15" s="44"/>
      <c r="AV15" s="79">
        <f t="shared" si="3"/>
        <v>0</v>
      </c>
      <c r="AW15" s="44"/>
      <c r="AX15" s="44"/>
      <c r="AY15" s="44"/>
      <c r="AZ15" s="44"/>
      <c r="BA15" s="44"/>
      <c r="BB15" s="44"/>
      <c r="BC15" s="44"/>
      <c r="BD15" s="44"/>
      <c r="BE15" s="44"/>
      <c r="BF15" s="44"/>
      <c r="BG15" s="79">
        <f t="shared" si="4"/>
        <v>0</v>
      </c>
      <c r="BH15" s="44"/>
      <c r="BI15" s="44"/>
      <c r="BJ15" s="44"/>
      <c r="BK15" s="44"/>
      <c r="BL15" s="44"/>
      <c r="BM15" s="44"/>
      <c r="BN15" s="44"/>
      <c r="BO15" s="44"/>
      <c r="BP15" s="44"/>
      <c r="BQ15" s="44"/>
      <c r="BR15" s="79">
        <f t="shared" si="9"/>
        <v>0</v>
      </c>
      <c r="BS15" s="44"/>
      <c r="BT15" s="44"/>
      <c r="BU15" s="44"/>
      <c r="BV15" s="44"/>
      <c r="BW15" s="44"/>
      <c r="BX15" s="44"/>
      <c r="BY15" s="44"/>
      <c r="BZ15" s="44"/>
      <c r="CA15" s="44"/>
      <c r="CB15" s="44"/>
      <c r="CC15" s="79">
        <f t="shared" si="5"/>
        <v>0</v>
      </c>
      <c r="CD15" s="44"/>
      <c r="CE15" s="44"/>
      <c r="CF15" s="44"/>
      <c r="CG15" s="44"/>
      <c r="CH15" s="44"/>
      <c r="CI15" s="44"/>
      <c r="CJ15" s="44"/>
      <c r="CK15" s="44"/>
      <c r="CL15" s="44"/>
      <c r="CM15" s="44"/>
      <c r="CN15" s="79">
        <f t="shared" si="6"/>
        <v>0</v>
      </c>
      <c r="CO15" s="44"/>
      <c r="CP15" s="44"/>
      <c r="CQ15" s="44"/>
      <c r="CR15" s="44"/>
      <c r="CS15" s="44"/>
      <c r="CT15" s="44"/>
      <c r="CU15" s="44"/>
      <c r="CV15" s="44"/>
      <c r="CW15" s="44"/>
      <c r="CX15" s="44"/>
      <c r="CY15" s="79">
        <f t="shared" si="7"/>
        <v>0</v>
      </c>
    </row>
    <row r="16" spans="1:103" x14ac:dyDescent="0.25">
      <c r="A16" t="s">
        <v>179</v>
      </c>
      <c r="B16" s="79">
        <f t="shared" si="0"/>
        <v>0</v>
      </c>
      <c r="E16" s="44"/>
      <c r="F16" s="44"/>
      <c r="G16" s="44"/>
      <c r="H16" s="44"/>
      <c r="I16" s="44"/>
      <c r="J16" s="44"/>
      <c r="K16" s="44"/>
      <c r="L16" s="44"/>
      <c r="M16" s="44"/>
      <c r="N16" s="44"/>
      <c r="O16" s="79">
        <f t="shared" si="8"/>
        <v>0</v>
      </c>
      <c r="P16" s="44"/>
      <c r="Q16" s="44"/>
      <c r="R16" s="44"/>
      <c r="S16" s="44"/>
      <c r="T16" s="44"/>
      <c r="U16" s="44"/>
      <c r="V16" s="44"/>
      <c r="W16" s="44"/>
      <c r="X16" s="44"/>
      <c r="Y16" s="44"/>
      <c r="Z16" s="79">
        <f t="shared" si="1"/>
        <v>0</v>
      </c>
      <c r="AA16" s="44"/>
      <c r="AB16" s="44"/>
      <c r="AC16" s="44"/>
      <c r="AD16" s="44"/>
      <c r="AE16" s="44"/>
      <c r="AF16" s="44"/>
      <c r="AG16" s="44"/>
      <c r="AH16" s="44"/>
      <c r="AI16" s="44"/>
      <c r="AJ16" s="44"/>
      <c r="AK16" s="79">
        <f t="shared" si="2"/>
        <v>0</v>
      </c>
      <c r="AL16" s="44"/>
      <c r="AM16" s="44"/>
      <c r="AN16" s="44"/>
      <c r="AO16" s="44"/>
      <c r="AP16" s="44"/>
      <c r="AQ16" s="44"/>
      <c r="AR16" s="44"/>
      <c r="AS16" s="44"/>
      <c r="AT16" s="44"/>
      <c r="AU16" s="44"/>
      <c r="AV16" s="79">
        <f t="shared" si="3"/>
        <v>0</v>
      </c>
      <c r="AW16" s="44"/>
      <c r="AX16" s="44"/>
      <c r="AY16" s="44"/>
      <c r="AZ16" s="44"/>
      <c r="BA16" s="44"/>
      <c r="BB16" s="44"/>
      <c r="BC16" s="44"/>
      <c r="BD16" s="44"/>
      <c r="BE16" s="44"/>
      <c r="BF16" s="44"/>
      <c r="BG16" s="79">
        <f t="shared" si="4"/>
        <v>0</v>
      </c>
      <c r="BH16" s="44"/>
      <c r="BI16" s="44"/>
      <c r="BJ16" s="44"/>
      <c r="BK16" s="44"/>
      <c r="BL16" s="44"/>
      <c r="BM16" s="44"/>
      <c r="BN16" s="44"/>
      <c r="BO16" s="44"/>
      <c r="BP16" s="44"/>
      <c r="BQ16" s="44"/>
      <c r="BR16" s="79">
        <f t="shared" si="9"/>
        <v>0</v>
      </c>
      <c r="BS16" s="44"/>
      <c r="BT16" s="44"/>
      <c r="BU16" s="44"/>
      <c r="BV16" s="44"/>
      <c r="BW16" s="44"/>
      <c r="BX16" s="44"/>
      <c r="BY16" s="44"/>
      <c r="BZ16" s="44"/>
      <c r="CA16" s="44"/>
      <c r="CB16" s="44"/>
      <c r="CC16" s="79">
        <f t="shared" si="5"/>
        <v>0</v>
      </c>
      <c r="CD16" s="44"/>
      <c r="CE16" s="44"/>
      <c r="CF16" s="44"/>
      <c r="CG16" s="44"/>
      <c r="CH16" s="44"/>
      <c r="CI16" s="44"/>
      <c r="CJ16" s="44"/>
      <c r="CK16" s="44"/>
      <c r="CL16" s="44"/>
      <c r="CM16" s="44"/>
      <c r="CN16" s="79">
        <f t="shared" si="6"/>
        <v>0</v>
      </c>
      <c r="CO16" s="44"/>
      <c r="CP16" s="44"/>
      <c r="CQ16" s="44"/>
      <c r="CR16" s="44"/>
      <c r="CS16" s="44"/>
      <c r="CT16" s="44"/>
      <c r="CU16" s="44"/>
      <c r="CV16" s="44"/>
      <c r="CW16" s="44"/>
      <c r="CX16" s="44"/>
      <c r="CY16" s="79">
        <f t="shared" si="7"/>
        <v>0</v>
      </c>
    </row>
    <row r="17" spans="1:103" x14ac:dyDescent="0.25">
      <c r="A17" t="s">
        <v>154</v>
      </c>
      <c r="B17" s="79">
        <f t="shared" si="0"/>
        <v>0</v>
      </c>
      <c r="E17" s="44"/>
      <c r="F17" s="44"/>
      <c r="G17" s="44"/>
      <c r="H17" s="44"/>
      <c r="I17" s="44"/>
      <c r="J17" s="44"/>
      <c r="K17" s="44"/>
      <c r="L17" s="44"/>
      <c r="M17" s="44"/>
      <c r="N17" s="44"/>
      <c r="O17" s="79">
        <f t="shared" si="8"/>
        <v>0</v>
      </c>
      <c r="P17" s="44"/>
      <c r="Q17" s="44"/>
      <c r="R17" s="44"/>
      <c r="S17" s="44"/>
      <c r="T17" s="44"/>
      <c r="U17" s="44"/>
      <c r="V17" s="44"/>
      <c r="W17" s="44"/>
      <c r="X17" s="44"/>
      <c r="Y17" s="44"/>
      <c r="Z17" s="79">
        <f t="shared" si="1"/>
        <v>0</v>
      </c>
      <c r="AA17" s="44"/>
      <c r="AB17" s="44"/>
      <c r="AC17" s="44"/>
      <c r="AD17" s="44"/>
      <c r="AE17" s="44"/>
      <c r="AF17" s="44"/>
      <c r="AG17" s="44"/>
      <c r="AH17" s="44"/>
      <c r="AI17" s="44"/>
      <c r="AJ17" s="44"/>
      <c r="AK17" s="79">
        <f t="shared" si="2"/>
        <v>0</v>
      </c>
      <c r="AL17" s="44"/>
      <c r="AM17" s="44"/>
      <c r="AN17" s="44"/>
      <c r="AO17" s="44"/>
      <c r="AP17" s="44"/>
      <c r="AQ17" s="44"/>
      <c r="AR17" s="44"/>
      <c r="AS17" s="44"/>
      <c r="AT17" s="44"/>
      <c r="AU17" s="44"/>
      <c r="AV17" s="79">
        <f t="shared" si="3"/>
        <v>0</v>
      </c>
      <c r="AW17" s="44"/>
      <c r="AX17" s="44"/>
      <c r="AY17" s="44"/>
      <c r="AZ17" s="44"/>
      <c r="BA17" s="44"/>
      <c r="BB17" s="44"/>
      <c r="BC17" s="44"/>
      <c r="BD17" s="44"/>
      <c r="BE17" s="44"/>
      <c r="BF17" s="44"/>
      <c r="BG17" s="79">
        <f t="shared" si="4"/>
        <v>0</v>
      </c>
      <c r="BH17" s="44"/>
      <c r="BI17" s="44"/>
      <c r="BJ17" s="44"/>
      <c r="BK17" s="44"/>
      <c r="BL17" s="44"/>
      <c r="BM17" s="44"/>
      <c r="BN17" s="44"/>
      <c r="BO17" s="44"/>
      <c r="BP17" s="44"/>
      <c r="BQ17" s="44"/>
      <c r="BR17" s="79">
        <f t="shared" si="9"/>
        <v>0</v>
      </c>
      <c r="BS17" s="44"/>
      <c r="BT17" s="44"/>
      <c r="BU17" s="44"/>
      <c r="BV17" s="44"/>
      <c r="BW17" s="44"/>
      <c r="BX17" s="44"/>
      <c r="BY17" s="44"/>
      <c r="BZ17" s="44"/>
      <c r="CA17" s="44"/>
      <c r="CB17" s="44"/>
      <c r="CC17" s="79">
        <f t="shared" si="5"/>
        <v>0</v>
      </c>
      <c r="CD17" s="44"/>
      <c r="CE17" s="44"/>
      <c r="CF17" s="44"/>
      <c r="CG17" s="44"/>
      <c r="CH17" s="44"/>
      <c r="CI17" s="44"/>
      <c r="CJ17" s="44"/>
      <c r="CK17" s="44"/>
      <c r="CL17" s="44"/>
      <c r="CM17" s="44"/>
      <c r="CN17" s="79">
        <f t="shared" si="6"/>
        <v>0</v>
      </c>
      <c r="CO17" s="44"/>
      <c r="CP17" s="44"/>
      <c r="CQ17" s="44"/>
      <c r="CR17" s="44"/>
      <c r="CS17" s="44"/>
      <c r="CT17" s="44"/>
      <c r="CU17" s="44"/>
      <c r="CV17" s="44"/>
      <c r="CW17" s="44"/>
      <c r="CX17" s="44"/>
      <c r="CY17" s="79">
        <f t="shared" si="7"/>
        <v>0</v>
      </c>
    </row>
    <row r="18" spans="1:103" x14ac:dyDescent="0.25">
      <c r="A18" s="22" t="s">
        <v>153</v>
      </c>
      <c r="B18" s="79">
        <f>SUM(O18+Z18+AK18+AV18+BG18+BR18+CC18+CN18+CY18)</f>
        <v>0</v>
      </c>
      <c r="C18" s="22"/>
      <c r="D18" s="22"/>
      <c r="E18" s="79">
        <f>SUM(E8:E17)</f>
        <v>0</v>
      </c>
      <c r="F18" s="79">
        <f t="shared" ref="F18:BQ18" si="10">SUM(F8:F17)</f>
        <v>0</v>
      </c>
      <c r="G18" s="79">
        <f t="shared" si="10"/>
        <v>0</v>
      </c>
      <c r="H18" s="79">
        <f t="shared" si="10"/>
        <v>0</v>
      </c>
      <c r="I18" s="79">
        <f t="shared" si="10"/>
        <v>0</v>
      </c>
      <c r="J18" s="79">
        <f t="shared" si="10"/>
        <v>0</v>
      </c>
      <c r="K18" s="79">
        <f t="shared" si="10"/>
        <v>0</v>
      </c>
      <c r="L18" s="79">
        <f t="shared" si="10"/>
        <v>0</v>
      </c>
      <c r="M18" s="79">
        <f t="shared" si="10"/>
        <v>0</v>
      </c>
      <c r="N18" s="79">
        <f t="shared" si="10"/>
        <v>0</v>
      </c>
      <c r="O18" s="79">
        <f t="shared" si="10"/>
        <v>0</v>
      </c>
      <c r="P18" s="79">
        <f t="shared" si="10"/>
        <v>0</v>
      </c>
      <c r="Q18" s="79">
        <f t="shared" si="10"/>
        <v>0</v>
      </c>
      <c r="R18" s="79">
        <f t="shared" si="10"/>
        <v>0</v>
      </c>
      <c r="S18" s="79">
        <f t="shared" si="10"/>
        <v>0</v>
      </c>
      <c r="T18" s="79">
        <f t="shared" si="10"/>
        <v>0</v>
      </c>
      <c r="U18" s="79">
        <f t="shared" si="10"/>
        <v>0</v>
      </c>
      <c r="V18" s="79">
        <f t="shared" si="10"/>
        <v>0</v>
      </c>
      <c r="W18" s="79">
        <f t="shared" si="10"/>
        <v>0</v>
      </c>
      <c r="X18" s="79">
        <f t="shared" si="10"/>
        <v>0</v>
      </c>
      <c r="Y18" s="79">
        <f t="shared" si="10"/>
        <v>0</v>
      </c>
      <c r="Z18" s="79">
        <f t="shared" si="10"/>
        <v>0</v>
      </c>
      <c r="AA18" s="79">
        <f t="shared" si="10"/>
        <v>0</v>
      </c>
      <c r="AB18" s="79">
        <f t="shared" si="10"/>
        <v>0</v>
      </c>
      <c r="AC18" s="79">
        <f t="shared" si="10"/>
        <v>0</v>
      </c>
      <c r="AD18" s="79">
        <f t="shared" si="10"/>
        <v>0</v>
      </c>
      <c r="AE18" s="79">
        <f t="shared" si="10"/>
        <v>0</v>
      </c>
      <c r="AF18" s="79">
        <f t="shared" si="10"/>
        <v>0</v>
      </c>
      <c r="AG18" s="79">
        <f t="shared" si="10"/>
        <v>0</v>
      </c>
      <c r="AH18" s="79">
        <f t="shared" si="10"/>
        <v>0</v>
      </c>
      <c r="AI18" s="79">
        <f t="shared" si="10"/>
        <v>0</v>
      </c>
      <c r="AJ18" s="79">
        <f t="shared" si="10"/>
        <v>0</v>
      </c>
      <c r="AK18" s="79">
        <f t="shared" si="10"/>
        <v>0</v>
      </c>
      <c r="AL18" s="79">
        <f t="shared" si="10"/>
        <v>0</v>
      </c>
      <c r="AM18" s="79">
        <f t="shared" si="10"/>
        <v>0</v>
      </c>
      <c r="AN18" s="79">
        <f t="shared" si="10"/>
        <v>0</v>
      </c>
      <c r="AO18" s="79">
        <f t="shared" si="10"/>
        <v>0</v>
      </c>
      <c r="AP18" s="79">
        <f t="shared" si="10"/>
        <v>0</v>
      </c>
      <c r="AQ18" s="79">
        <f t="shared" si="10"/>
        <v>0</v>
      </c>
      <c r="AR18" s="79">
        <f t="shared" si="10"/>
        <v>0</v>
      </c>
      <c r="AS18" s="79">
        <f t="shared" si="10"/>
        <v>0</v>
      </c>
      <c r="AT18" s="79">
        <f t="shared" si="10"/>
        <v>0</v>
      </c>
      <c r="AU18" s="79">
        <f t="shared" si="10"/>
        <v>0</v>
      </c>
      <c r="AV18" s="79">
        <f t="shared" si="10"/>
        <v>0</v>
      </c>
      <c r="AW18" s="79">
        <f t="shared" si="10"/>
        <v>0</v>
      </c>
      <c r="AX18" s="79">
        <f t="shared" si="10"/>
        <v>0</v>
      </c>
      <c r="AY18" s="79">
        <f t="shared" si="10"/>
        <v>0</v>
      </c>
      <c r="AZ18" s="79">
        <f t="shared" si="10"/>
        <v>0</v>
      </c>
      <c r="BA18" s="79">
        <f t="shared" si="10"/>
        <v>0</v>
      </c>
      <c r="BB18" s="79">
        <f t="shared" si="10"/>
        <v>0</v>
      </c>
      <c r="BC18" s="79">
        <f t="shared" si="10"/>
        <v>0</v>
      </c>
      <c r="BD18" s="79">
        <f t="shared" si="10"/>
        <v>0</v>
      </c>
      <c r="BE18" s="79">
        <f t="shared" si="10"/>
        <v>0</v>
      </c>
      <c r="BF18" s="79">
        <f t="shared" si="10"/>
        <v>0</v>
      </c>
      <c r="BG18" s="79">
        <f t="shared" si="10"/>
        <v>0</v>
      </c>
      <c r="BH18" s="79">
        <f t="shared" si="10"/>
        <v>0</v>
      </c>
      <c r="BI18" s="79">
        <f t="shared" si="10"/>
        <v>0</v>
      </c>
      <c r="BJ18" s="79">
        <f t="shared" si="10"/>
        <v>0</v>
      </c>
      <c r="BK18" s="79">
        <f t="shared" si="10"/>
        <v>0</v>
      </c>
      <c r="BL18" s="79">
        <f t="shared" si="10"/>
        <v>0</v>
      </c>
      <c r="BM18" s="79">
        <f t="shared" si="10"/>
        <v>0</v>
      </c>
      <c r="BN18" s="79">
        <f t="shared" si="10"/>
        <v>0</v>
      </c>
      <c r="BO18" s="79">
        <f t="shared" si="10"/>
        <v>0</v>
      </c>
      <c r="BP18" s="79">
        <f t="shared" si="10"/>
        <v>0</v>
      </c>
      <c r="BQ18" s="79">
        <f t="shared" si="10"/>
        <v>0</v>
      </c>
      <c r="BR18" s="79">
        <f t="shared" ref="BR18:CY18" si="11">SUM(BR8:BR17)</f>
        <v>0</v>
      </c>
      <c r="BS18" s="79">
        <f t="shared" si="11"/>
        <v>0</v>
      </c>
      <c r="BT18" s="79">
        <f t="shared" si="11"/>
        <v>0</v>
      </c>
      <c r="BU18" s="79">
        <f t="shared" si="11"/>
        <v>0</v>
      </c>
      <c r="BV18" s="79">
        <f t="shared" si="11"/>
        <v>0</v>
      </c>
      <c r="BW18" s="79">
        <f t="shared" si="11"/>
        <v>0</v>
      </c>
      <c r="BX18" s="79">
        <f t="shared" si="11"/>
        <v>0</v>
      </c>
      <c r="BY18" s="79">
        <f t="shared" si="11"/>
        <v>0</v>
      </c>
      <c r="BZ18" s="79">
        <f t="shared" si="11"/>
        <v>0</v>
      </c>
      <c r="CA18" s="79">
        <f t="shared" si="11"/>
        <v>0</v>
      </c>
      <c r="CB18" s="79">
        <f t="shared" si="11"/>
        <v>0</v>
      </c>
      <c r="CC18" s="79">
        <f t="shared" si="11"/>
        <v>0</v>
      </c>
      <c r="CD18" s="79">
        <f t="shared" si="11"/>
        <v>0</v>
      </c>
      <c r="CE18" s="79">
        <f t="shared" si="11"/>
        <v>0</v>
      </c>
      <c r="CF18" s="79">
        <f t="shared" si="11"/>
        <v>0</v>
      </c>
      <c r="CG18" s="79">
        <f t="shared" si="11"/>
        <v>0</v>
      </c>
      <c r="CH18" s="79">
        <f t="shared" si="11"/>
        <v>0</v>
      </c>
      <c r="CI18" s="79">
        <f t="shared" si="11"/>
        <v>0</v>
      </c>
      <c r="CJ18" s="79">
        <f t="shared" si="11"/>
        <v>0</v>
      </c>
      <c r="CK18" s="79">
        <f t="shared" si="11"/>
        <v>0</v>
      </c>
      <c r="CL18" s="79">
        <f t="shared" si="11"/>
        <v>0</v>
      </c>
      <c r="CM18" s="79">
        <f t="shared" si="11"/>
        <v>0</v>
      </c>
      <c r="CN18" s="79">
        <f t="shared" si="11"/>
        <v>0</v>
      </c>
      <c r="CO18" s="79">
        <f t="shared" si="11"/>
        <v>0</v>
      </c>
      <c r="CP18" s="79">
        <f t="shared" si="11"/>
        <v>0</v>
      </c>
      <c r="CQ18" s="79">
        <f t="shared" si="11"/>
        <v>0</v>
      </c>
      <c r="CR18" s="79">
        <f t="shared" si="11"/>
        <v>0</v>
      </c>
      <c r="CS18" s="79">
        <f t="shared" si="11"/>
        <v>0</v>
      </c>
      <c r="CT18" s="79">
        <f t="shared" si="11"/>
        <v>0</v>
      </c>
      <c r="CU18" s="79">
        <f t="shared" si="11"/>
        <v>0</v>
      </c>
      <c r="CV18" s="79">
        <f t="shared" si="11"/>
        <v>0</v>
      </c>
      <c r="CW18" s="79">
        <f t="shared" si="11"/>
        <v>0</v>
      </c>
      <c r="CX18" s="79">
        <f t="shared" si="11"/>
        <v>0</v>
      </c>
      <c r="CY18" s="79">
        <f t="shared" si="11"/>
        <v>0</v>
      </c>
    </row>
    <row r="34" spans="31:31" x14ac:dyDescent="0.25">
      <c r="AE34" s="18">
        <v>1</v>
      </c>
    </row>
    <row r="35" spans="31:31" x14ac:dyDescent="0.25">
      <c r="AE35" s="18">
        <v>0</v>
      </c>
    </row>
  </sheetData>
  <sheetProtection password="C927" sheet="1" objects="1" scenarios="1"/>
  <mergeCells count="9">
    <mergeCell ref="BH3:BK3"/>
    <mergeCell ref="BS3:BV3"/>
    <mergeCell ref="CD3:CG3"/>
    <mergeCell ref="CO3:CU3"/>
    <mergeCell ref="E3:H3"/>
    <mergeCell ref="P3:Q3"/>
    <mergeCell ref="AA3:AH3"/>
    <mergeCell ref="AL3:AO3"/>
    <mergeCell ref="AW3:BA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Z40"/>
  <sheetViews>
    <sheetView workbookViewId="0">
      <pane xSplit="3" ySplit="4" topLeftCell="D14" activePane="bottomRight" state="frozen"/>
      <selection pane="topRight" activeCell="D1" sqref="D1"/>
      <selection pane="bottomLeft" activeCell="A5" sqref="A5"/>
      <selection pane="bottomRight" activeCell="D22" sqref="D22"/>
    </sheetView>
  </sheetViews>
  <sheetFormatPr defaultRowHeight="15" x14ac:dyDescent="0.25"/>
  <cols>
    <col min="1" max="1" width="51" customWidth="1"/>
    <col min="2" max="2" width="10.140625" bestFit="1" customWidth="1"/>
    <col min="3" max="3" width="11.140625" style="20" customWidth="1"/>
    <col min="4" max="4" width="19.5703125" style="20" customWidth="1"/>
    <col min="5" max="8" width="9.42578125" bestFit="1" customWidth="1"/>
    <col min="9" max="14" width="9.28515625" style="20" customWidth="1"/>
    <col min="15" max="16" width="9.42578125" style="18" bestFit="1" customWidth="1"/>
    <col min="17" max="17" width="9.42578125" bestFit="1" customWidth="1"/>
    <col min="18" max="25" width="9.28515625" style="20" customWidth="1"/>
    <col min="26" max="26" width="9.42578125" style="18" bestFit="1" customWidth="1"/>
    <col min="27" max="27" width="9.42578125" bestFit="1" customWidth="1"/>
    <col min="28" max="28" width="10.140625" bestFit="1" customWidth="1"/>
    <col min="29" max="29" width="9.42578125" bestFit="1" customWidth="1"/>
    <col min="30" max="30" width="9.28515625" style="18" bestFit="1" customWidth="1"/>
    <col min="31" max="31" width="9.42578125" style="18" bestFit="1" customWidth="1"/>
    <col min="32" max="34" width="9.42578125" bestFit="1" customWidth="1"/>
    <col min="35" max="36" width="9.28515625" style="20" customWidth="1"/>
    <col min="37" max="37" width="10.7109375" style="18" bestFit="1" customWidth="1"/>
    <col min="38" max="39" width="9.28515625" style="18" bestFit="1" customWidth="1"/>
    <col min="40" max="41" width="9.28515625" bestFit="1" customWidth="1"/>
    <col min="42" max="47" width="9.28515625" style="20" bestFit="1" customWidth="1"/>
    <col min="48" max="51" width="9.28515625" style="18" bestFit="1" customWidth="1"/>
    <col min="52" max="53" width="9.28515625" bestFit="1" customWidth="1"/>
    <col min="54" max="58" width="9.28515625" style="20" bestFit="1" customWidth="1"/>
    <col min="59" max="61" width="9.28515625" style="18" bestFit="1" customWidth="1"/>
    <col min="62" max="63" width="9.28515625" bestFit="1" customWidth="1"/>
    <col min="64" max="69" width="9.28515625" style="20" bestFit="1" customWidth="1"/>
    <col min="70" max="70" width="9.28515625" style="18" bestFit="1" customWidth="1"/>
    <col min="71" max="74" width="9.28515625" bestFit="1" customWidth="1"/>
    <col min="75" max="80" width="9.28515625" style="20" bestFit="1" customWidth="1"/>
    <col min="81" max="81" width="9.28515625" style="18" bestFit="1" customWidth="1"/>
    <col min="82" max="85" width="9.28515625" bestFit="1" customWidth="1"/>
    <col min="86" max="91" width="9.28515625" style="20" bestFit="1" customWidth="1"/>
    <col min="92" max="92" width="9.28515625" style="18" bestFit="1" customWidth="1"/>
    <col min="93" max="99" width="9.28515625" bestFit="1" customWidth="1"/>
    <col min="100" max="102" width="9.28515625" style="20" bestFit="1" customWidth="1"/>
    <col min="103" max="103" width="9.28515625" style="18" bestFit="1" customWidth="1"/>
  </cols>
  <sheetData>
    <row r="1" spans="1:312" s="20" customFormat="1" x14ac:dyDescent="0.25">
      <c r="A1" s="20" t="str">
        <f>'Instructions for use'!A11</f>
        <v>Step 7: Gathering crop by crop labour data. This can be through a farm diary e.g http://goo.gl/y5oHrE  or hard copy diary (the larger the better) or recorded on paper forms e.g. those included on a worksheet here. Use the simple form and write activity in notes column or the more detailed version. The more detail the better - as it will better inform costs of production - but it is a balance between ease of recording and info gained. Another option is to have a big farm map in the office with blank sheets for each area with activities recorded on there. Veggie compass offer a 'ticket'  option which is to get post it notes printed, with crops and activities circled for each operation. Labour activities can be recorded via google forms, on pc/laptop/tablet/smartphone. If not all your labour is on the veg cropping (i.e. mixed farm with livestock etc) then take a guess as to the proportion of the total. The non-specific crop labour is divided up amongst the crops according to time spent in the ground and area of the field.</v>
      </c>
      <c r="O1" s="6"/>
      <c r="P1" s="18"/>
      <c r="Z1" s="6"/>
      <c r="AD1" s="18"/>
      <c r="AE1" s="18"/>
      <c r="AK1" s="6"/>
      <c r="AL1" s="18"/>
      <c r="AM1" s="18"/>
      <c r="AV1" s="6"/>
      <c r="AW1" s="18"/>
      <c r="AX1" s="18"/>
      <c r="AY1" s="18"/>
      <c r="BG1" s="6"/>
      <c r="BH1" s="18"/>
      <c r="BI1" s="18"/>
      <c r="BR1" s="6"/>
      <c r="CC1" s="6"/>
      <c r="CN1" s="6"/>
      <c r="CY1" s="6"/>
    </row>
    <row r="2" spans="1:312" s="20" customFormat="1" x14ac:dyDescent="0.25">
      <c r="O2" s="6"/>
      <c r="P2" s="18"/>
      <c r="Z2" s="6"/>
      <c r="AD2" s="18"/>
      <c r="AE2" s="18"/>
      <c r="AK2" s="6"/>
      <c r="AL2" s="18"/>
      <c r="AM2" s="18"/>
      <c r="AV2" s="6"/>
      <c r="AW2" s="18"/>
      <c r="AX2" s="18"/>
      <c r="AY2" s="18"/>
      <c r="BG2" s="6"/>
      <c r="BH2" s="18"/>
      <c r="BI2" s="18"/>
      <c r="BR2" s="6"/>
      <c r="CC2" s="6"/>
      <c r="CN2" s="6"/>
      <c r="CY2" s="6"/>
    </row>
    <row r="3" spans="1:312" s="20" customFormat="1" x14ac:dyDescent="0.25">
      <c r="A3" s="20" t="s">
        <v>186</v>
      </c>
      <c r="B3" s="20" t="s">
        <v>80</v>
      </c>
      <c r="C3" s="20" t="s">
        <v>279</v>
      </c>
      <c r="D3" s="144" t="s">
        <v>156</v>
      </c>
      <c r="E3" s="143" t="s">
        <v>99</v>
      </c>
      <c r="F3" s="143"/>
      <c r="G3" s="143"/>
      <c r="H3" s="143"/>
      <c r="I3" s="143"/>
      <c r="J3" s="143"/>
      <c r="K3" s="143"/>
      <c r="L3" s="143"/>
      <c r="M3" s="143"/>
      <c r="N3" s="143"/>
      <c r="O3" s="11"/>
      <c r="P3" s="144" t="s">
        <v>106</v>
      </c>
      <c r="Q3" s="144"/>
      <c r="R3" s="144"/>
      <c r="S3" s="144"/>
      <c r="T3" s="144"/>
      <c r="U3" s="144"/>
      <c r="V3" s="144"/>
      <c r="W3" s="144"/>
      <c r="X3" s="144"/>
      <c r="Y3" s="144"/>
      <c r="Z3" s="17"/>
      <c r="AA3" s="142" t="s">
        <v>14</v>
      </c>
      <c r="AB3" s="142"/>
      <c r="AC3" s="142"/>
      <c r="AD3" s="142"/>
      <c r="AE3" s="142"/>
      <c r="AF3" s="142"/>
      <c r="AG3" s="142"/>
      <c r="AH3" s="142"/>
      <c r="AI3" s="142"/>
      <c r="AJ3" s="142"/>
      <c r="AK3" s="16"/>
      <c r="AL3" s="142" t="s">
        <v>24</v>
      </c>
      <c r="AM3" s="142"/>
      <c r="AN3" s="142"/>
      <c r="AO3" s="142"/>
      <c r="AP3" s="142"/>
      <c r="AQ3" s="142"/>
      <c r="AR3" s="142"/>
      <c r="AS3" s="142"/>
      <c r="AT3" s="142"/>
      <c r="AU3" s="142"/>
      <c r="AV3" s="16"/>
      <c r="AW3" s="142" t="s">
        <v>28</v>
      </c>
      <c r="AX3" s="142"/>
      <c r="AY3" s="142"/>
      <c r="AZ3" s="142"/>
      <c r="BA3" s="142"/>
      <c r="BB3" s="142"/>
      <c r="BC3" s="142"/>
      <c r="BD3" s="142"/>
      <c r="BE3" s="142"/>
      <c r="BF3" s="142"/>
      <c r="BG3" s="16"/>
      <c r="BH3" s="142" t="s">
        <v>115</v>
      </c>
      <c r="BI3" s="142"/>
      <c r="BJ3" s="142"/>
      <c r="BK3" s="142"/>
      <c r="BL3" s="142"/>
      <c r="BM3" s="142"/>
      <c r="BN3" s="142"/>
      <c r="BO3" s="142"/>
      <c r="BP3" s="142"/>
      <c r="BQ3" s="142"/>
      <c r="BR3" s="16"/>
      <c r="BS3" s="142" t="s">
        <v>120</v>
      </c>
      <c r="BT3" s="142"/>
      <c r="BU3" s="142"/>
      <c r="BV3" s="142"/>
      <c r="BW3" s="142"/>
      <c r="BX3" s="142"/>
      <c r="BY3" s="142"/>
      <c r="BZ3" s="142"/>
      <c r="CA3" s="142"/>
      <c r="CB3" s="142"/>
      <c r="CC3" s="16"/>
      <c r="CD3" s="142" t="s">
        <v>135</v>
      </c>
      <c r="CE3" s="142"/>
      <c r="CF3" s="142"/>
      <c r="CG3" s="142"/>
      <c r="CH3" s="142"/>
      <c r="CI3" s="142"/>
      <c r="CJ3" s="142"/>
      <c r="CK3" s="142"/>
      <c r="CL3" s="142"/>
      <c r="CM3" s="142"/>
      <c r="CN3" s="16"/>
      <c r="CO3" s="142" t="s">
        <v>55</v>
      </c>
      <c r="CP3" s="142"/>
      <c r="CQ3" s="142"/>
      <c r="CR3" s="142"/>
      <c r="CS3" s="142"/>
      <c r="CT3" s="142"/>
      <c r="CU3" s="142"/>
      <c r="CV3" s="142"/>
      <c r="CW3" s="142"/>
      <c r="CX3" s="142"/>
      <c r="CY3" s="16"/>
    </row>
    <row r="4" spans="1:312" s="20" customFormat="1" x14ac:dyDescent="0.25">
      <c r="A4" s="20" t="s">
        <v>4</v>
      </c>
      <c r="D4" s="144"/>
      <c r="E4" s="8" t="str">
        <f>'STEP 2 - Crops grown'!E6</f>
        <v>Grass/clover ley</v>
      </c>
      <c r="F4" s="8" t="str">
        <f>'STEP 2 - Crops grown'!F6</f>
        <v>Vetch</v>
      </c>
      <c r="G4" s="8" t="str">
        <f>'STEP 2 - Crops grown'!G6</f>
        <v>Persian clover</v>
      </c>
      <c r="H4" s="8" t="str">
        <f>'STEP 2 - Crops grown'!H6</f>
        <v>Buckwheat</v>
      </c>
      <c r="I4" s="8" t="str">
        <f>'STEP 2 - Crops grown'!I6</f>
        <v>F5</v>
      </c>
      <c r="J4" s="8" t="str">
        <f>'STEP 2 - Crops grown'!J6</f>
        <v>F6</v>
      </c>
      <c r="K4" s="8" t="str">
        <f>'STEP 2 - Crops grown'!K6</f>
        <v>F7</v>
      </c>
      <c r="L4" s="8" t="str">
        <f>'STEP 2 - Crops grown'!L6</f>
        <v>F8</v>
      </c>
      <c r="M4" s="8" t="str">
        <f>'STEP 2 - Crops grown'!M6</f>
        <v>F9</v>
      </c>
      <c r="N4" s="8" t="str">
        <f>'STEP 2 - Crops grown'!N6</f>
        <v>F10</v>
      </c>
      <c r="O4" s="12" t="str">
        <f>'STEP 2 - Crops grown'!O6</f>
        <v>All fertility crops</v>
      </c>
      <c r="P4" s="8" t="str">
        <f>'STEP 2 - Crops grown'!P6</f>
        <v>Early potatoes</v>
      </c>
      <c r="Q4" s="8" t="str">
        <f>'STEP 2 - Crops grown'!Q6</f>
        <v>Maincrop potatoes</v>
      </c>
      <c r="R4" s="8" t="str">
        <f>'STEP 2 - Crops grown'!R6</f>
        <v>P3</v>
      </c>
      <c r="S4" s="8" t="str">
        <f>'STEP 2 - Crops grown'!S6</f>
        <v>P4</v>
      </c>
      <c r="T4" s="8" t="str">
        <f>'STEP 2 - Crops grown'!T6</f>
        <v>P5</v>
      </c>
      <c r="U4" s="8" t="str">
        <f>'STEP 2 - Crops grown'!U6</f>
        <v>P6</v>
      </c>
      <c r="V4" s="8" t="str">
        <f>'STEP 2 - Crops grown'!V6</f>
        <v>P7</v>
      </c>
      <c r="W4" s="8" t="str">
        <f>'STEP 2 - Crops grown'!W6</f>
        <v>P8</v>
      </c>
      <c r="X4" s="8" t="str">
        <f>'STEP 2 - Crops grown'!X6</f>
        <v>P9</v>
      </c>
      <c r="Y4" s="8" t="str">
        <f>'STEP 2 - Crops grown'!Y6</f>
        <v>P10</v>
      </c>
      <c r="Z4" s="12" t="str">
        <f>'STEP 2 - Crops grown'!Z6</f>
        <v>All potatoes</v>
      </c>
      <c r="AA4" s="8" t="str">
        <f>'STEP 2 - Crops grown'!AA6</f>
        <v>Brussels sprouts</v>
      </c>
      <c r="AB4" s="8" t="str">
        <f>'STEP 2 - Crops grown'!AB6</f>
        <v>Cabbage</v>
      </c>
      <c r="AC4" s="8" t="str">
        <f>'STEP 2 - Crops grown'!AC6</f>
        <v>Calabrese</v>
      </c>
      <c r="AD4" s="8" t="str">
        <f>'STEP 2 - Crops grown'!AD6</f>
        <v>Kale</v>
      </c>
      <c r="AE4" s="8" t="str">
        <f>'STEP 2 - Crops grown'!AE6</f>
        <v>Pak Choi</v>
      </c>
      <c r="AF4" s="8" t="str">
        <f>'STEP 2 - Crops grown'!AF6</f>
        <v>PSB</v>
      </c>
      <c r="AG4" s="8" t="str">
        <f>'STEP 2 - Crops grown'!AG6</f>
        <v>Swede</v>
      </c>
      <c r="AH4" s="8" t="str">
        <f>'STEP 2 - Crops grown'!AH6</f>
        <v>Turnips</v>
      </c>
      <c r="AI4" s="8" t="str">
        <f>'STEP 2 - Crops grown'!AI6</f>
        <v>B9</v>
      </c>
      <c r="AJ4" s="8" t="str">
        <f>'STEP 2 - Crops grown'!AJ6</f>
        <v>B10</v>
      </c>
      <c r="AK4" s="12" t="str">
        <f>'STEP 2 - Crops grown'!AK6</f>
        <v>All brassicas</v>
      </c>
      <c r="AL4" s="8" t="str">
        <f>'STEP 2 - Crops grown'!AL6</f>
        <v>Garlic</v>
      </c>
      <c r="AM4" s="8" t="str">
        <f>'STEP 2 - Crops grown'!AM6</f>
        <v>Leeks</v>
      </c>
      <c r="AN4" s="8" t="str">
        <f>'STEP 2 - Crops grown'!AN6</f>
        <v>Onions</v>
      </c>
      <c r="AO4" s="8" t="str">
        <f>'STEP 2 - Crops grown'!AO6</f>
        <v>Spring onions</v>
      </c>
      <c r="AP4" s="8" t="str">
        <f>'STEP 2 - Crops grown'!AP6</f>
        <v>A5</v>
      </c>
      <c r="AQ4" s="8" t="str">
        <f>'STEP 2 - Crops grown'!AQ6</f>
        <v>A6</v>
      </c>
      <c r="AR4" s="8" t="str">
        <f>'STEP 2 - Crops grown'!AR6</f>
        <v>A7</v>
      </c>
      <c r="AS4" s="8" t="str">
        <f>'STEP 2 - Crops grown'!AS6</f>
        <v>A8</v>
      </c>
      <c r="AT4" s="8" t="str">
        <f>'STEP 2 - Crops grown'!AT6</f>
        <v>A9</v>
      </c>
      <c r="AU4" s="8" t="str">
        <f>'STEP 2 - Crops grown'!AU6</f>
        <v>A10</v>
      </c>
      <c r="AV4" s="12" t="str">
        <f>'STEP 2 - Crops grown'!AV6</f>
        <v>All alliums</v>
      </c>
      <c r="AW4" s="8" t="str">
        <f>'STEP 2 - Crops grown'!AW6</f>
        <v>Beetroot</v>
      </c>
      <c r="AX4" s="8" t="str">
        <f>'STEP 2 - Crops grown'!AX6</f>
        <v>Carrots</v>
      </c>
      <c r="AY4" s="8" t="str">
        <f>'STEP 2 - Crops grown'!AY6</f>
        <v>Celeriac</v>
      </c>
      <c r="AZ4" s="8" t="str">
        <f>'STEP 2 - Crops grown'!AZ6</f>
        <v>Celery</v>
      </c>
      <c r="BA4" s="8" t="str">
        <f>'STEP 2 - Crops grown'!BA6</f>
        <v>Parsnips</v>
      </c>
      <c r="BB4" s="8" t="str">
        <f>'STEP 2 - Crops grown'!BB6</f>
        <v>R6</v>
      </c>
      <c r="BC4" s="8" t="str">
        <f>'STEP 2 - Crops grown'!BC6</f>
        <v>R7</v>
      </c>
      <c r="BD4" s="8" t="str">
        <f>'STEP 2 - Crops grown'!BD6</f>
        <v>R8</v>
      </c>
      <c r="BE4" s="8" t="str">
        <f>'STEP 2 - Crops grown'!BE6</f>
        <v>R9</v>
      </c>
      <c r="BF4" s="8" t="str">
        <f>'STEP 2 - Crops grown'!BF6</f>
        <v>R10</v>
      </c>
      <c r="BG4" s="12" t="str">
        <f>'STEP 2 - Crops grown'!BG6</f>
        <v>All roots</v>
      </c>
      <c r="BH4" s="8" t="str">
        <f>'STEP 2 - Crops grown'!BH6</f>
        <v>Lettuce</v>
      </c>
      <c r="BI4" s="8" t="str">
        <f>'STEP 2 - Crops grown'!BI6</f>
        <v>Rocket</v>
      </c>
      <c r="BJ4" s="8" t="str">
        <f>'STEP 2 - Crops grown'!BJ6</f>
        <v>Mizuna/Mustards</v>
      </c>
      <c r="BK4" s="8" t="str">
        <f>'STEP 2 - Crops grown'!BK6</f>
        <v>Salad bags</v>
      </c>
      <c r="BL4" s="8" t="str">
        <f>'STEP 2 - Crops grown'!BL6</f>
        <v>S5</v>
      </c>
      <c r="BM4" s="8" t="str">
        <f>'STEP 2 - Crops grown'!BM6</f>
        <v>S6</v>
      </c>
      <c r="BN4" s="8" t="str">
        <f>'STEP 2 - Crops grown'!BN6</f>
        <v>S7</v>
      </c>
      <c r="BO4" s="8" t="str">
        <f>'STEP 2 - Crops grown'!BO6</f>
        <v>S8</v>
      </c>
      <c r="BP4" s="8" t="str">
        <f>'STEP 2 - Crops grown'!BP6</f>
        <v>S9</v>
      </c>
      <c r="BQ4" s="8" t="str">
        <f>'STEP 2 - Crops grown'!BQ6</f>
        <v>S10</v>
      </c>
      <c r="BR4" s="12" t="str">
        <f>'STEP 2 - Crops grown'!BR6</f>
        <v>All salad</v>
      </c>
      <c r="BS4" s="8" t="str">
        <f>'STEP 2 - Crops grown'!BS6</f>
        <v>Courgettes</v>
      </c>
      <c r="BT4" s="8" t="str">
        <f>'STEP 2 - Crops grown'!BT6</f>
        <v>Spinach/leaf beet</v>
      </c>
      <c r="BU4" s="8" t="str">
        <f>'STEP 2 - Crops grown'!BU6</f>
        <v>squash</v>
      </c>
      <c r="BV4" s="8" t="str">
        <f>'STEP 2 - Crops grown'!BV6</f>
        <v>Sweetcorn</v>
      </c>
      <c r="BW4" s="8" t="str">
        <f>'STEP 2 - Crops grown'!BW6</f>
        <v>M5</v>
      </c>
      <c r="BX4" s="8" t="str">
        <f>'STEP 2 - Crops grown'!BX6</f>
        <v>M6</v>
      </c>
      <c r="BY4" s="8" t="str">
        <f>'STEP 2 - Crops grown'!BY6</f>
        <v>M7</v>
      </c>
      <c r="BZ4" s="8" t="str">
        <f>'STEP 2 - Crops grown'!BZ6</f>
        <v>M8</v>
      </c>
      <c r="CA4" s="8" t="str">
        <f>'STEP 2 - Crops grown'!CA6</f>
        <v>M9</v>
      </c>
      <c r="CB4" s="8" t="str">
        <f>'STEP 2 - Crops grown'!CB6</f>
        <v>M10</v>
      </c>
      <c r="CC4" s="12" t="str">
        <f>'STEP 2 - Crops grown'!CC6</f>
        <v>All misc. veg</v>
      </c>
      <c r="CD4" s="8" t="str">
        <f>'STEP 2 - Crops grown'!CD6</f>
        <v>Broad beans</v>
      </c>
      <c r="CE4" s="8" t="str">
        <f>'STEP 2 - Crops grown'!CE6</f>
        <v>French beans</v>
      </c>
      <c r="CF4" s="8" t="str">
        <f>'STEP 2 - Crops grown'!CF6</f>
        <v>Peas</v>
      </c>
      <c r="CG4" s="8" t="str">
        <f>'STEP 2 - Crops grown'!CG6</f>
        <v>Runner beans</v>
      </c>
      <c r="CH4" s="8" t="str">
        <f>'STEP 2 - Crops grown'!CH6</f>
        <v>L5</v>
      </c>
      <c r="CI4" s="8" t="str">
        <f>'STEP 2 - Crops grown'!CI6</f>
        <v>L6</v>
      </c>
      <c r="CJ4" s="8" t="str">
        <f>'STEP 2 - Crops grown'!CJ6</f>
        <v>L7</v>
      </c>
      <c r="CK4" s="8" t="str">
        <f>'STEP 2 - Crops grown'!CK6</f>
        <v>L8</v>
      </c>
      <c r="CL4" s="8" t="str">
        <f>'STEP 2 - Crops grown'!CL6</f>
        <v>L9</v>
      </c>
      <c r="CM4" s="8" t="str">
        <f>'STEP 2 - Crops grown'!CM6</f>
        <v>L10</v>
      </c>
      <c r="CN4" s="12" t="str">
        <f>'STEP 2 - Crops grown'!CN6</f>
        <v>All legume cash crops</v>
      </c>
      <c r="CO4" s="8" t="str">
        <f>'STEP 2 - Crops grown'!CO6</f>
        <v>Aubergines</v>
      </c>
      <c r="CP4" s="8" t="str">
        <f>'STEP 2 - Crops grown'!CP6</f>
        <v>Cucumbers</v>
      </c>
      <c r="CQ4" s="8" t="str">
        <f>'STEP 2 - Crops grown'!CQ6</f>
        <v>Melons</v>
      </c>
      <c r="CR4" s="8" t="str">
        <f>'STEP 2 - Crops grown'!CR6</f>
        <v>Peppers</v>
      </c>
      <c r="CS4" s="8" t="str">
        <f>'STEP 2 - Crops grown'!CS6</f>
        <v>Salad leaves</v>
      </c>
      <c r="CT4" s="8" t="str">
        <f>'STEP 2 - Crops grown'!CT6</f>
        <v>Sugarsnaps</v>
      </c>
      <c r="CU4" s="8" t="str">
        <f>'STEP 2 - Crops grown'!CU6</f>
        <v>Tomatoes</v>
      </c>
      <c r="CV4" s="8" t="str">
        <f>'STEP 2 - Crops grown'!CV6</f>
        <v>P8</v>
      </c>
      <c r="CW4" s="8" t="str">
        <f>'STEP 2 - Crops grown'!CW6</f>
        <v>P9</v>
      </c>
      <c r="CX4" s="8" t="str">
        <f>'STEP 2 - Crops grown'!CX6</f>
        <v>P10</v>
      </c>
      <c r="CY4" s="12" t="str">
        <f>'STEP 2 - Crops grown'!CY6</f>
        <v>All protected crops</v>
      </c>
    </row>
    <row r="5" spans="1:312" x14ac:dyDescent="0.25">
      <c r="A5" s="20" t="s">
        <v>178</v>
      </c>
      <c r="E5" s="20">
        <f>'STEP 2 - Crops grown'!E7</f>
        <v>0</v>
      </c>
      <c r="F5" s="20">
        <f>'STEP 2 - Crops grown'!F7</f>
        <v>0</v>
      </c>
      <c r="G5" s="20">
        <f>'STEP 2 - Crops grown'!G7</f>
        <v>0</v>
      </c>
      <c r="H5" s="20">
        <f>'STEP 2 - Crops grown'!H7</f>
        <v>0</v>
      </c>
      <c r="I5" s="20">
        <f>'STEP 2 - Crops grown'!I7</f>
        <v>0</v>
      </c>
      <c r="J5" s="20">
        <f>'STEP 2 - Crops grown'!J7</f>
        <v>0</v>
      </c>
      <c r="K5" s="20">
        <f>'STEP 2 - Crops grown'!K7</f>
        <v>0</v>
      </c>
      <c r="L5" s="20">
        <f>'STEP 2 - Crops grown'!L7</f>
        <v>0</v>
      </c>
      <c r="M5" s="20">
        <f>'STEP 2 - Crops grown'!M7</f>
        <v>0</v>
      </c>
      <c r="N5" s="20">
        <f>'STEP 2 - Crops grown'!N7</f>
        <v>0</v>
      </c>
      <c r="O5" s="6">
        <f>'STEP 2 - Crops grown'!O7</f>
        <v>0</v>
      </c>
      <c r="P5" s="20">
        <f>'STEP 2 - Crops grown'!P7</f>
        <v>0</v>
      </c>
      <c r="Q5" s="20">
        <f>'STEP 2 - Crops grown'!Q7</f>
        <v>0</v>
      </c>
      <c r="R5" s="20">
        <f>'STEP 2 - Crops grown'!R7</f>
        <v>0</v>
      </c>
      <c r="S5" s="20">
        <f>'STEP 2 - Crops grown'!S7</f>
        <v>0</v>
      </c>
      <c r="T5" s="20">
        <f>'STEP 2 - Crops grown'!T7</f>
        <v>0</v>
      </c>
      <c r="U5" s="20">
        <f>'STEP 2 - Crops grown'!U7</f>
        <v>0</v>
      </c>
      <c r="V5" s="20">
        <f>'STEP 2 - Crops grown'!V7</f>
        <v>0</v>
      </c>
      <c r="W5" s="20">
        <f>'STEP 2 - Crops grown'!W7</f>
        <v>0</v>
      </c>
      <c r="X5" s="20">
        <f>'STEP 2 - Crops grown'!X7</f>
        <v>0</v>
      </c>
      <c r="Y5" s="20">
        <f>'STEP 2 - Crops grown'!Y7</f>
        <v>0</v>
      </c>
      <c r="Z5" s="6">
        <f>'STEP 2 - Crops grown'!Z7</f>
        <v>0</v>
      </c>
      <c r="AA5" s="20">
        <f>'STEP 2 - Crops grown'!AA7</f>
        <v>0</v>
      </c>
      <c r="AB5" s="20">
        <f>'STEP 2 - Crops grown'!AB7</f>
        <v>0</v>
      </c>
      <c r="AC5" s="20">
        <f>'STEP 2 - Crops grown'!AC7</f>
        <v>0</v>
      </c>
      <c r="AD5" s="20">
        <f>'STEP 2 - Crops grown'!AD7</f>
        <v>0</v>
      </c>
      <c r="AE5" s="20">
        <f>'STEP 2 - Crops grown'!AE7</f>
        <v>0</v>
      </c>
      <c r="AF5" s="20">
        <f>'STEP 2 - Crops grown'!AF7</f>
        <v>0</v>
      </c>
      <c r="AG5" s="20">
        <f>'STEP 2 - Crops grown'!AG7</f>
        <v>0</v>
      </c>
      <c r="AH5" s="20">
        <f>'STEP 2 - Crops grown'!AH7</f>
        <v>0</v>
      </c>
      <c r="AI5" s="20">
        <f>'STEP 2 - Crops grown'!AI7</f>
        <v>0</v>
      </c>
      <c r="AJ5" s="20">
        <f>'STEP 2 - Crops grown'!AJ7</f>
        <v>0</v>
      </c>
      <c r="AK5" s="6">
        <f>'STEP 2 - Crops grown'!AK7</f>
        <v>0</v>
      </c>
      <c r="AL5" s="20">
        <f>'STEP 2 - Crops grown'!AL7</f>
        <v>0</v>
      </c>
      <c r="AM5" s="20">
        <f>'STEP 2 - Crops grown'!AM7</f>
        <v>0</v>
      </c>
      <c r="AN5" s="20">
        <f>'STEP 2 - Crops grown'!AN7</f>
        <v>0</v>
      </c>
      <c r="AO5" s="20">
        <f>'STEP 2 - Crops grown'!AO7</f>
        <v>0</v>
      </c>
      <c r="AP5" s="20">
        <f>'STEP 2 - Crops grown'!AP7</f>
        <v>0</v>
      </c>
      <c r="AQ5" s="20">
        <f>'STEP 2 - Crops grown'!AQ7</f>
        <v>0</v>
      </c>
      <c r="AR5" s="20">
        <f>'STEP 2 - Crops grown'!AR7</f>
        <v>0</v>
      </c>
      <c r="AS5" s="20">
        <f>'STEP 2 - Crops grown'!AS7</f>
        <v>0</v>
      </c>
      <c r="AT5" s="20">
        <f>'STEP 2 - Crops grown'!AT7</f>
        <v>0</v>
      </c>
      <c r="AU5" s="20">
        <f>'STEP 2 - Crops grown'!AU7</f>
        <v>0</v>
      </c>
      <c r="AV5" s="6">
        <f>'STEP 2 - Crops grown'!AV7</f>
        <v>0</v>
      </c>
      <c r="AW5" s="20">
        <f>'STEP 2 - Crops grown'!AW7</f>
        <v>0</v>
      </c>
      <c r="AX5" s="20">
        <f>'STEP 2 - Crops grown'!AX7</f>
        <v>0</v>
      </c>
      <c r="AY5" s="20">
        <f>'STEP 2 - Crops grown'!AY7</f>
        <v>0</v>
      </c>
      <c r="AZ5" s="20">
        <f>'STEP 2 - Crops grown'!AZ7</f>
        <v>0</v>
      </c>
      <c r="BA5" s="20">
        <f>'STEP 2 - Crops grown'!BA7</f>
        <v>0</v>
      </c>
      <c r="BB5" s="20">
        <f>'STEP 2 - Crops grown'!BB7</f>
        <v>0</v>
      </c>
      <c r="BC5" s="20">
        <f>'STEP 2 - Crops grown'!BC7</f>
        <v>0</v>
      </c>
      <c r="BD5" s="20">
        <f>'STEP 2 - Crops grown'!BD7</f>
        <v>0</v>
      </c>
      <c r="BE5" s="20">
        <f>'STEP 2 - Crops grown'!BE7</f>
        <v>0</v>
      </c>
      <c r="BF5" s="20">
        <f>'STEP 2 - Crops grown'!BF7</f>
        <v>0</v>
      </c>
      <c r="BG5" s="6">
        <f>'STEP 2 - Crops grown'!BG7</f>
        <v>0</v>
      </c>
      <c r="BH5" s="20">
        <f>'STEP 2 - Crops grown'!BH7</f>
        <v>0</v>
      </c>
      <c r="BI5" s="20">
        <f>'STEP 2 - Crops grown'!BI7</f>
        <v>0</v>
      </c>
      <c r="BJ5" s="20">
        <f>'STEP 2 - Crops grown'!BJ7</f>
        <v>0</v>
      </c>
      <c r="BK5" s="20">
        <f>'STEP 2 - Crops grown'!BK7</f>
        <v>0</v>
      </c>
      <c r="BL5" s="20">
        <f>'STEP 2 - Crops grown'!BL7</f>
        <v>0</v>
      </c>
      <c r="BM5" s="20">
        <f>'STEP 2 - Crops grown'!BM7</f>
        <v>0</v>
      </c>
      <c r="BN5" s="20">
        <f>'STEP 2 - Crops grown'!BN7</f>
        <v>0</v>
      </c>
      <c r="BO5" s="20">
        <f>'STEP 2 - Crops grown'!BO7</f>
        <v>0</v>
      </c>
      <c r="BP5" s="20">
        <f>'STEP 2 - Crops grown'!BP7</f>
        <v>0</v>
      </c>
      <c r="BQ5" s="20">
        <f>'STEP 2 - Crops grown'!BQ7</f>
        <v>0</v>
      </c>
      <c r="BR5" s="6">
        <f>'STEP 2 - Crops grown'!BR7</f>
        <v>0</v>
      </c>
      <c r="BS5" s="20">
        <f>'STEP 2 - Crops grown'!BS7</f>
        <v>0</v>
      </c>
      <c r="BT5" s="20">
        <f>'STEP 2 - Crops grown'!BT7</f>
        <v>0</v>
      </c>
      <c r="BU5" s="20">
        <f>'STEP 2 - Crops grown'!BU7</f>
        <v>0</v>
      </c>
      <c r="BV5" s="20">
        <f>'STEP 2 - Crops grown'!BV7</f>
        <v>0</v>
      </c>
      <c r="BW5" s="20">
        <f>'STEP 2 - Crops grown'!BW7</f>
        <v>0</v>
      </c>
      <c r="BX5" s="20">
        <f>'STEP 2 - Crops grown'!BX7</f>
        <v>0</v>
      </c>
      <c r="BY5" s="20">
        <f>'STEP 2 - Crops grown'!BY7</f>
        <v>0</v>
      </c>
      <c r="BZ5" s="20">
        <f>'STEP 2 - Crops grown'!BZ7</f>
        <v>0</v>
      </c>
      <c r="CA5" s="20">
        <f>'STEP 2 - Crops grown'!CA7</f>
        <v>0</v>
      </c>
      <c r="CB5" s="20">
        <f>'STEP 2 - Crops grown'!CB7</f>
        <v>0</v>
      </c>
      <c r="CC5" s="6">
        <f>'STEP 2 - Crops grown'!CC7</f>
        <v>0</v>
      </c>
      <c r="CD5" s="20">
        <f>'STEP 2 - Crops grown'!CD7</f>
        <v>0</v>
      </c>
      <c r="CE5" s="20">
        <f>'STEP 2 - Crops grown'!CE7</f>
        <v>0</v>
      </c>
      <c r="CF5" s="20">
        <f>'STEP 2 - Crops grown'!CF7</f>
        <v>0</v>
      </c>
      <c r="CG5" s="20">
        <f>'STEP 2 - Crops grown'!CG7</f>
        <v>0</v>
      </c>
      <c r="CH5" s="20">
        <f>'STEP 2 - Crops grown'!CH7</f>
        <v>0</v>
      </c>
      <c r="CI5" s="20">
        <f>'STEP 2 - Crops grown'!CI7</f>
        <v>0</v>
      </c>
      <c r="CJ5" s="20">
        <f>'STEP 2 - Crops grown'!CJ7</f>
        <v>0</v>
      </c>
      <c r="CK5" s="20">
        <f>'STEP 2 - Crops grown'!CK7</f>
        <v>0</v>
      </c>
      <c r="CL5" s="20">
        <f>'STEP 2 - Crops grown'!CL7</f>
        <v>0</v>
      </c>
      <c r="CM5" s="20">
        <f>'STEP 2 - Crops grown'!CM7</f>
        <v>0</v>
      </c>
      <c r="CN5" s="6">
        <f>'STEP 2 - Crops grown'!CN7</f>
        <v>0</v>
      </c>
      <c r="CO5" s="20">
        <f>'STEP 2 - Crops grown'!CO7</f>
        <v>0</v>
      </c>
      <c r="CP5" s="20">
        <f>'STEP 2 - Crops grown'!CP7</f>
        <v>0</v>
      </c>
      <c r="CQ5" s="20">
        <f>'STEP 2 - Crops grown'!CQ7</f>
        <v>0</v>
      </c>
      <c r="CR5" s="20">
        <f>'STEP 2 - Crops grown'!CR7</f>
        <v>0</v>
      </c>
      <c r="CS5" s="20">
        <f>'STEP 2 - Crops grown'!CS7</f>
        <v>0</v>
      </c>
      <c r="CT5" s="20">
        <f>'STEP 2 - Crops grown'!CT7</f>
        <v>0</v>
      </c>
      <c r="CU5" s="20">
        <f>'STEP 2 - Crops grown'!CU7</f>
        <v>0</v>
      </c>
      <c r="CV5" s="20">
        <f>'STEP 2 - Crops grown'!CV7</f>
        <v>0</v>
      </c>
      <c r="CW5" s="20">
        <f>'STEP 2 - Crops grown'!CW7</f>
        <v>0</v>
      </c>
      <c r="CX5" s="20">
        <f>'STEP 2 - Crops grown'!CX7</f>
        <v>0</v>
      </c>
      <c r="CY5" s="6">
        <f>'STEP 2 - Crops grown'!CY7</f>
        <v>0</v>
      </c>
    </row>
    <row r="6" spans="1:312" x14ac:dyDescent="0.25">
      <c r="A6" s="20" t="s">
        <v>265</v>
      </c>
      <c r="B6" s="20"/>
      <c r="C6" s="2"/>
      <c r="D6" s="2"/>
      <c r="E6" s="20">
        <f>'STEP 2 - Crops grown'!E8</f>
        <v>0</v>
      </c>
      <c r="F6" s="20">
        <f>'STEP 2 - Crops grown'!F8</f>
        <v>0</v>
      </c>
      <c r="G6" s="20">
        <f>'STEP 2 - Crops grown'!G8</f>
        <v>0</v>
      </c>
      <c r="H6" s="20">
        <f>'STEP 2 - Crops grown'!H8</f>
        <v>0</v>
      </c>
      <c r="I6" s="20">
        <f>'STEP 2 - Crops grown'!I8</f>
        <v>0</v>
      </c>
      <c r="J6" s="20">
        <f>'STEP 2 - Crops grown'!J8</f>
        <v>0</v>
      </c>
      <c r="K6" s="20">
        <f>'STEP 2 - Crops grown'!K8</f>
        <v>0</v>
      </c>
      <c r="L6" s="20">
        <f>'STEP 2 - Crops grown'!L8</f>
        <v>0</v>
      </c>
      <c r="M6" s="20">
        <f>'STEP 2 - Crops grown'!M8</f>
        <v>0</v>
      </c>
      <c r="N6" s="20">
        <f>'STEP 2 - Crops grown'!N8</f>
        <v>0</v>
      </c>
      <c r="O6" s="6">
        <f>'STEP 2 - Crops grown'!O8</f>
        <v>0</v>
      </c>
      <c r="P6" s="20">
        <f>'STEP 2 - Crops grown'!P8</f>
        <v>0</v>
      </c>
      <c r="Q6" s="20">
        <f>'STEP 2 - Crops grown'!Q8</f>
        <v>0</v>
      </c>
      <c r="R6" s="20">
        <f>'STEP 2 - Crops grown'!R8</f>
        <v>0</v>
      </c>
      <c r="S6" s="20">
        <f>'STEP 2 - Crops grown'!S8</f>
        <v>0</v>
      </c>
      <c r="T6" s="20">
        <f>'STEP 2 - Crops grown'!T8</f>
        <v>0</v>
      </c>
      <c r="U6" s="20">
        <f>'STEP 2 - Crops grown'!U8</f>
        <v>0</v>
      </c>
      <c r="V6" s="20">
        <f>'STEP 2 - Crops grown'!V8</f>
        <v>0</v>
      </c>
      <c r="W6" s="20">
        <f>'STEP 2 - Crops grown'!W8</f>
        <v>0</v>
      </c>
      <c r="X6" s="20">
        <f>'STEP 2 - Crops grown'!X8</f>
        <v>0</v>
      </c>
      <c r="Y6" s="20">
        <f>'STEP 2 - Crops grown'!Y8</f>
        <v>0</v>
      </c>
      <c r="Z6" s="6">
        <f>'STEP 2 - Crops grown'!Z8</f>
        <v>0</v>
      </c>
      <c r="AA6" s="20">
        <f>'STEP 2 - Crops grown'!AA8</f>
        <v>0</v>
      </c>
      <c r="AB6" s="20">
        <f>'STEP 2 - Crops grown'!AB8</f>
        <v>0</v>
      </c>
      <c r="AC6" s="20">
        <f>'STEP 2 - Crops grown'!AC8</f>
        <v>0</v>
      </c>
      <c r="AD6" s="20">
        <f>'STEP 2 - Crops grown'!AD8</f>
        <v>0</v>
      </c>
      <c r="AE6" s="20">
        <f>'STEP 2 - Crops grown'!AE8</f>
        <v>0</v>
      </c>
      <c r="AF6" s="20">
        <f>'STEP 2 - Crops grown'!AF8</f>
        <v>0</v>
      </c>
      <c r="AG6" s="20">
        <f>'STEP 2 - Crops grown'!AG8</f>
        <v>0</v>
      </c>
      <c r="AH6" s="20">
        <f>'STEP 2 - Crops grown'!AH8</f>
        <v>0</v>
      </c>
      <c r="AI6" s="20">
        <f>'STEP 2 - Crops grown'!AI8</f>
        <v>0</v>
      </c>
      <c r="AJ6" s="20">
        <f>'STEP 2 - Crops grown'!AJ8</f>
        <v>0</v>
      </c>
      <c r="AK6" s="6">
        <f>'STEP 2 - Crops grown'!AK8</f>
        <v>0</v>
      </c>
      <c r="AL6" s="20">
        <f>'STEP 2 - Crops grown'!AL8</f>
        <v>0</v>
      </c>
      <c r="AM6" s="20">
        <f>'STEP 2 - Crops grown'!AM8</f>
        <v>0</v>
      </c>
      <c r="AN6" s="20">
        <f>'STEP 2 - Crops grown'!AN8</f>
        <v>0</v>
      </c>
      <c r="AO6" s="20">
        <f>'STEP 2 - Crops grown'!AO8</f>
        <v>0</v>
      </c>
      <c r="AP6" s="20">
        <f>'STEP 2 - Crops grown'!AP8</f>
        <v>0</v>
      </c>
      <c r="AQ6" s="20">
        <f>'STEP 2 - Crops grown'!AQ8</f>
        <v>0</v>
      </c>
      <c r="AR6" s="20">
        <f>'STEP 2 - Crops grown'!AR8</f>
        <v>0</v>
      </c>
      <c r="AS6" s="20">
        <f>'STEP 2 - Crops grown'!AS8</f>
        <v>0</v>
      </c>
      <c r="AT6" s="20">
        <f>'STEP 2 - Crops grown'!AT8</f>
        <v>0</v>
      </c>
      <c r="AU6" s="20">
        <f>'STEP 2 - Crops grown'!AU8</f>
        <v>0</v>
      </c>
      <c r="AV6" s="6">
        <f>'STEP 2 - Crops grown'!AV8</f>
        <v>0</v>
      </c>
      <c r="AW6" s="20">
        <f>'STEP 2 - Crops grown'!AW8</f>
        <v>0</v>
      </c>
      <c r="AX6" s="20">
        <f>'STEP 2 - Crops grown'!AX8</f>
        <v>0</v>
      </c>
      <c r="AY6" s="20">
        <f>'STEP 2 - Crops grown'!AY8</f>
        <v>0</v>
      </c>
      <c r="AZ6" s="20">
        <f>'STEP 2 - Crops grown'!AZ8</f>
        <v>0</v>
      </c>
      <c r="BA6" s="20">
        <f>'STEP 2 - Crops grown'!BA8</f>
        <v>0</v>
      </c>
      <c r="BB6" s="20">
        <f>'STEP 2 - Crops grown'!BB8</f>
        <v>0</v>
      </c>
      <c r="BC6" s="20">
        <f>'STEP 2 - Crops grown'!BC8</f>
        <v>0</v>
      </c>
      <c r="BD6" s="20">
        <f>'STEP 2 - Crops grown'!BD8</f>
        <v>0</v>
      </c>
      <c r="BE6" s="20">
        <f>'STEP 2 - Crops grown'!BE8</f>
        <v>0</v>
      </c>
      <c r="BF6" s="20">
        <f>'STEP 2 - Crops grown'!BF8</f>
        <v>0</v>
      </c>
      <c r="BG6" s="6">
        <f>'STEP 2 - Crops grown'!BG8</f>
        <v>0</v>
      </c>
      <c r="BH6" s="20">
        <f>'STEP 2 - Crops grown'!BH8</f>
        <v>0</v>
      </c>
      <c r="BI6" s="20">
        <f>'STEP 2 - Crops grown'!BI8</f>
        <v>0</v>
      </c>
      <c r="BJ6" s="20">
        <f>'STEP 2 - Crops grown'!BJ8</f>
        <v>0</v>
      </c>
      <c r="BK6" s="20">
        <f>'STEP 2 - Crops grown'!BK8</f>
        <v>0</v>
      </c>
      <c r="BL6" s="20">
        <f>'STEP 2 - Crops grown'!BL8</f>
        <v>0</v>
      </c>
      <c r="BM6" s="20">
        <f>'STEP 2 - Crops grown'!BM8</f>
        <v>0</v>
      </c>
      <c r="BN6" s="20">
        <f>'STEP 2 - Crops grown'!BN8</f>
        <v>0</v>
      </c>
      <c r="BO6" s="20">
        <f>'STEP 2 - Crops grown'!BO8</f>
        <v>0</v>
      </c>
      <c r="BP6" s="20">
        <f>'STEP 2 - Crops grown'!BP8</f>
        <v>0</v>
      </c>
      <c r="BQ6" s="20">
        <f>'STEP 2 - Crops grown'!BQ8</f>
        <v>0</v>
      </c>
      <c r="BR6" s="6">
        <f>'STEP 2 - Crops grown'!BR8</f>
        <v>0</v>
      </c>
      <c r="BS6" s="20">
        <f>'STEP 2 - Crops grown'!BS8</f>
        <v>0</v>
      </c>
      <c r="BT6" s="20">
        <f>'STEP 2 - Crops grown'!BT8</f>
        <v>0</v>
      </c>
      <c r="BU6" s="20">
        <f>'STEP 2 - Crops grown'!BU8</f>
        <v>0</v>
      </c>
      <c r="BV6" s="20">
        <f>'STEP 2 - Crops grown'!BV8</f>
        <v>0</v>
      </c>
      <c r="BW6" s="20">
        <f>'STEP 2 - Crops grown'!BW8</f>
        <v>0</v>
      </c>
      <c r="BX6" s="20">
        <f>'STEP 2 - Crops grown'!BX8</f>
        <v>0</v>
      </c>
      <c r="BY6" s="20">
        <f>'STEP 2 - Crops grown'!BY8</f>
        <v>0</v>
      </c>
      <c r="BZ6" s="20">
        <f>'STEP 2 - Crops grown'!BZ8</f>
        <v>0</v>
      </c>
      <c r="CA6" s="20">
        <f>'STEP 2 - Crops grown'!CA8</f>
        <v>0</v>
      </c>
      <c r="CB6" s="20">
        <f>'STEP 2 - Crops grown'!CB8</f>
        <v>0</v>
      </c>
      <c r="CC6" s="6">
        <f>'STEP 2 - Crops grown'!CC8</f>
        <v>0</v>
      </c>
      <c r="CD6" s="20">
        <f>'STEP 2 - Crops grown'!CD8</f>
        <v>0</v>
      </c>
      <c r="CE6" s="20">
        <f>'STEP 2 - Crops grown'!CE8</f>
        <v>0</v>
      </c>
      <c r="CF6" s="20">
        <f>'STEP 2 - Crops grown'!CF8</f>
        <v>0</v>
      </c>
      <c r="CG6" s="20">
        <f>'STEP 2 - Crops grown'!CG8</f>
        <v>0</v>
      </c>
      <c r="CH6" s="20">
        <f>'STEP 2 - Crops grown'!CH8</f>
        <v>0</v>
      </c>
      <c r="CI6" s="20">
        <f>'STEP 2 - Crops grown'!CI8</f>
        <v>0</v>
      </c>
      <c r="CJ6" s="20">
        <f>'STEP 2 - Crops grown'!CJ8</f>
        <v>0</v>
      </c>
      <c r="CK6" s="20">
        <f>'STEP 2 - Crops grown'!CK8</f>
        <v>0</v>
      </c>
      <c r="CL6" s="20">
        <f>'STEP 2 - Crops grown'!CL8</f>
        <v>0</v>
      </c>
      <c r="CM6" s="20">
        <f>'STEP 2 - Crops grown'!CM8</f>
        <v>0</v>
      </c>
      <c r="CN6" s="6">
        <f>'STEP 2 - Crops grown'!CN8</f>
        <v>0</v>
      </c>
      <c r="CO6" s="20">
        <f>'STEP 2 - Crops grown'!CO8</f>
        <v>0</v>
      </c>
      <c r="CP6" s="20">
        <f>'STEP 2 - Crops grown'!CP8</f>
        <v>0</v>
      </c>
      <c r="CQ6" s="20">
        <f>'STEP 2 - Crops grown'!CQ8</f>
        <v>0</v>
      </c>
      <c r="CR6" s="20">
        <f>'STEP 2 - Crops grown'!CR8</f>
        <v>0</v>
      </c>
      <c r="CS6" s="20">
        <f>'STEP 2 - Crops grown'!CS8</f>
        <v>0</v>
      </c>
      <c r="CT6" s="20">
        <f>'STEP 2 - Crops grown'!CT8</f>
        <v>0</v>
      </c>
      <c r="CU6" s="20">
        <f>'STEP 2 - Crops grown'!CU8</f>
        <v>0</v>
      </c>
      <c r="CV6" s="20">
        <f>'STEP 2 - Crops grown'!CV8</f>
        <v>0</v>
      </c>
      <c r="CW6" s="20">
        <f>'STEP 2 - Crops grown'!CW8</f>
        <v>0</v>
      </c>
      <c r="CX6" s="20">
        <f>'STEP 2 - Crops grown'!CX8</f>
        <v>0</v>
      </c>
      <c r="CY6" s="6">
        <f>'STEP 2 - Crops grown'!CY8</f>
        <v>0</v>
      </c>
    </row>
    <row r="7" spans="1:312" x14ac:dyDescent="0.25">
      <c r="A7" s="2" t="s">
        <v>297</v>
      </c>
      <c r="B7" s="20"/>
      <c r="C7" s="2"/>
      <c r="D7" s="2"/>
      <c r="O7" s="6"/>
      <c r="Z7" s="6"/>
      <c r="AK7" s="6"/>
      <c r="AV7" s="6"/>
      <c r="BG7" s="6"/>
      <c r="BR7" s="6"/>
      <c r="CC7" s="6"/>
      <c r="CN7" s="6"/>
      <c r="CY7" s="6"/>
    </row>
    <row r="8" spans="1:312" x14ac:dyDescent="0.25">
      <c r="A8" s="4" t="s">
        <v>84</v>
      </c>
      <c r="B8" s="20">
        <f t="shared" ref="B8:B15" si="0">SUM(Z8+AK8+AV8+BG8+BR8+CC8+CN8+CY8)</f>
        <v>0</v>
      </c>
      <c r="C8" s="4"/>
      <c r="D8" s="40"/>
      <c r="E8" s="41"/>
      <c r="F8" s="41"/>
      <c r="G8" s="41"/>
      <c r="H8" s="41"/>
      <c r="I8" s="41"/>
      <c r="J8" s="41"/>
      <c r="K8" s="41"/>
      <c r="L8" s="41"/>
      <c r="M8" s="41"/>
      <c r="N8" s="41"/>
      <c r="O8" s="6">
        <f>SUM(E8:N8)</f>
        <v>0</v>
      </c>
      <c r="P8" s="41"/>
      <c r="Q8" s="41"/>
      <c r="R8" s="41"/>
      <c r="S8" s="41"/>
      <c r="T8" s="41"/>
      <c r="U8" s="41"/>
      <c r="V8" s="41"/>
      <c r="W8" s="41"/>
      <c r="X8" s="41"/>
      <c r="Y8" s="41"/>
      <c r="Z8" s="6">
        <f>SUM(P8:Y8)</f>
        <v>0</v>
      </c>
      <c r="AA8" s="41"/>
      <c r="AB8" s="41"/>
      <c r="AC8" s="41"/>
      <c r="AD8" s="41"/>
      <c r="AE8" s="41"/>
      <c r="AF8" s="41"/>
      <c r="AG8" s="41"/>
      <c r="AH8" s="41"/>
      <c r="AI8" s="41"/>
      <c r="AJ8" s="41"/>
      <c r="AK8" s="6">
        <f>SUM(AA8:AJ8)</f>
        <v>0</v>
      </c>
      <c r="AL8" s="41"/>
      <c r="AM8" s="41"/>
      <c r="AN8" s="41"/>
      <c r="AO8" s="41"/>
      <c r="AP8" s="41"/>
      <c r="AQ8" s="41"/>
      <c r="AR8" s="41"/>
      <c r="AS8" s="41"/>
      <c r="AT8" s="41"/>
      <c r="AU8" s="41"/>
      <c r="AV8" s="6">
        <f>SUM(AL8:AU8)</f>
        <v>0</v>
      </c>
      <c r="AW8" s="41"/>
      <c r="AX8" s="41"/>
      <c r="AY8" s="41"/>
      <c r="AZ8" s="41"/>
      <c r="BA8" s="41"/>
      <c r="BB8" s="41"/>
      <c r="BC8" s="41"/>
      <c r="BD8" s="41"/>
      <c r="BE8" s="41"/>
      <c r="BF8" s="41"/>
      <c r="BG8" s="6">
        <f>SUM(AW8:BF8)</f>
        <v>0</v>
      </c>
      <c r="BH8" s="41"/>
      <c r="BI8" s="41"/>
      <c r="BJ8" s="41"/>
      <c r="BK8" s="41"/>
      <c r="BL8" s="41"/>
      <c r="BM8" s="41"/>
      <c r="BN8" s="41"/>
      <c r="BO8" s="41"/>
      <c r="BP8" s="41"/>
      <c r="BQ8" s="41"/>
      <c r="BR8" s="6">
        <f>SUM(BH8:BQ8)</f>
        <v>0</v>
      </c>
      <c r="BS8" s="41"/>
      <c r="BT8" s="41"/>
      <c r="BU8" s="41"/>
      <c r="BV8" s="41"/>
      <c r="BW8" s="41"/>
      <c r="BX8" s="41"/>
      <c r="BY8" s="41"/>
      <c r="BZ8" s="41"/>
      <c r="CA8" s="41"/>
      <c r="CB8" s="41"/>
      <c r="CC8" s="6">
        <f>SUM(BS8:CB8)</f>
        <v>0</v>
      </c>
      <c r="CD8" s="39"/>
      <c r="CE8" s="39"/>
      <c r="CF8" s="39"/>
      <c r="CG8" s="39"/>
      <c r="CH8" s="39"/>
      <c r="CI8" s="39"/>
      <c r="CJ8" s="39"/>
      <c r="CK8" s="39"/>
      <c r="CL8" s="39"/>
      <c r="CM8" s="39"/>
      <c r="CN8" s="6">
        <f>SUM(CD8:CM8)</f>
        <v>0</v>
      </c>
      <c r="CO8" s="41"/>
      <c r="CP8" s="41"/>
      <c r="CQ8" s="41"/>
      <c r="CR8" s="41"/>
      <c r="CS8" s="41"/>
      <c r="CT8" s="41"/>
      <c r="CU8" s="41"/>
      <c r="CV8" s="41"/>
      <c r="CW8" s="41"/>
      <c r="CX8" s="41"/>
      <c r="CY8" s="6">
        <f>SUM(CO8:CX8)</f>
        <v>0</v>
      </c>
    </row>
    <row r="9" spans="1:312" x14ac:dyDescent="0.25">
      <c r="A9" s="4" t="s">
        <v>85</v>
      </c>
      <c r="B9" s="20">
        <f t="shared" si="0"/>
        <v>0</v>
      </c>
      <c r="C9" s="4"/>
      <c r="D9" s="40"/>
      <c r="E9" s="41"/>
      <c r="F9" s="41"/>
      <c r="G9" s="41"/>
      <c r="H9" s="41"/>
      <c r="I9" s="41"/>
      <c r="J9" s="41"/>
      <c r="K9" s="41"/>
      <c r="L9" s="41"/>
      <c r="M9" s="41"/>
      <c r="N9" s="41"/>
      <c r="O9" s="6">
        <f t="shared" ref="O9:O15" si="1">SUM(E9:N9)</f>
        <v>0</v>
      </c>
      <c r="P9" s="41"/>
      <c r="Q9" s="41"/>
      <c r="R9" s="41"/>
      <c r="S9" s="41"/>
      <c r="T9" s="41"/>
      <c r="U9" s="41"/>
      <c r="V9" s="41"/>
      <c r="W9" s="41"/>
      <c r="X9" s="41"/>
      <c r="Y9" s="41"/>
      <c r="Z9" s="6">
        <f t="shared" ref="Z9:Z15" si="2">SUM(P9:Y9)</f>
        <v>0</v>
      </c>
      <c r="AA9" s="41"/>
      <c r="AB9" s="41"/>
      <c r="AC9" s="41"/>
      <c r="AD9" s="41"/>
      <c r="AE9" s="41"/>
      <c r="AF9" s="41"/>
      <c r="AG9" s="41"/>
      <c r="AH9" s="41"/>
      <c r="AI9" s="41"/>
      <c r="AJ9" s="41"/>
      <c r="AK9" s="6">
        <f t="shared" ref="AK9:AK15" si="3">SUM(AA9:AJ9)</f>
        <v>0</v>
      </c>
      <c r="AL9" s="41"/>
      <c r="AM9" s="41"/>
      <c r="AN9" s="41"/>
      <c r="AO9" s="41"/>
      <c r="AP9" s="41"/>
      <c r="AQ9" s="41"/>
      <c r="AR9" s="41"/>
      <c r="AS9" s="41"/>
      <c r="AT9" s="41"/>
      <c r="AU9" s="41"/>
      <c r="AV9" s="6">
        <f t="shared" ref="AV9:AV15" si="4">SUM(AL9:AU9)</f>
        <v>0</v>
      </c>
      <c r="AW9" s="41"/>
      <c r="AX9" s="41"/>
      <c r="AY9" s="41"/>
      <c r="AZ9" s="41"/>
      <c r="BA9" s="41"/>
      <c r="BB9" s="41"/>
      <c r="BC9" s="41"/>
      <c r="BD9" s="41"/>
      <c r="BE9" s="41"/>
      <c r="BF9" s="41"/>
      <c r="BG9" s="6">
        <f>SUM(AW9:BF9)</f>
        <v>0</v>
      </c>
      <c r="BH9" s="41"/>
      <c r="BI9" s="41"/>
      <c r="BJ9" s="41"/>
      <c r="BK9" s="41"/>
      <c r="BL9" s="41"/>
      <c r="BM9" s="41"/>
      <c r="BN9" s="41"/>
      <c r="BO9" s="41"/>
      <c r="BP9" s="41"/>
      <c r="BQ9" s="41"/>
      <c r="BR9" s="6">
        <f t="shared" ref="BR9:BR15" si="5">SUM(BH9:BQ9)</f>
        <v>0</v>
      </c>
      <c r="BS9" s="41"/>
      <c r="BT9" s="41"/>
      <c r="BU9" s="41"/>
      <c r="BV9" s="41"/>
      <c r="BW9" s="41"/>
      <c r="BX9" s="41"/>
      <c r="BY9" s="41"/>
      <c r="BZ9" s="41"/>
      <c r="CA9" s="41"/>
      <c r="CB9" s="41"/>
      <c r="CC9" s="6">
        <f t="shared" ref="CC9:CC15" si="6">SUM(BS9:CB9)</f>
        <v>0</v>
      </c>
      <c r="CD9" s="39"/>
      <c r="CE9" s="39"/>
      <c r="CF9" s="39"/>
      <c r="CG9" s="39"/>
      <c r="CH9" s="39"/>
      <c r="CI9" s="39"/>
      <c r="CJ9" s="39"/>
      <c r="CK9" s="39"/>
      <c r="CL9" s="39"/>
      <c r="CM9" s="39"/>
      <c r="CN9" s="6">
        <f t="shared" ref="CN9:CN15" si="7">SUM(CD9:CM9)</f>
        <v>0</v>
      </c>
      <c r="CO9" s="41"/>
      <c r="CP9" s="41"/>
      <c r="CQ9" s="41"/>
      <c r="CR9" s="41"/>
      <c r="CS9" s="41"/>
      <c r="CT9" s="41"/>
      <c r="CU9" s="41"/>
      <c r="CV9" s="41"/>
      <c r="CW9" s="41"/>
      <c r="CX9" s="41"/>
      <c r="CY9" s="6">
        <f t="shared" ref="CY9:CY15" si="8">SUM(CO9:CX9)</f>
        <v>0</v>
      </c>
    </row>
    <row r="10" spans="1:312" x14ac:dyDescent="0.25">
      <c r="A10" s="4" t="s">
        <v>31</v>
      </c>
      <c r="B10" s="20">
        <f t="shared" si="0"/>
        <v>0</v>
      </c>
      <c r="C10" s="4"/>
      <c r="D10" s="40"/>
      <c r="E10" s="41"/>
      <c r="F10" s="41"/>
      <c r="G10" s="41"/>
      <c r="H10" s="41"/>
      <c r="I10" s="41"/>
      <c r="J10" s="41"/>
      <c r="K10" s="41"/>
      <c r="L10" s="41"/>
      <c r="M10" s="41"/>
      <c r="N10" s="41"/>
      <c r="O10" s="6">
        <f t="shared" si="1"/>
        <v>0</v>
      </c>
      <c r="P10" s="41"/>
      <c r="Q10" s="41"/>
      <c r="R10" s="41"/>
      <c r="S10" s="41"/>
      <c r="T10" s="41"/>
      <c r="U10" s="41"/>
      <c r="V10" s="41"/>
      <c r="W10" s="41"/>
      <c r="X10" s="41"/>
      <c r="Y10" s="41"/>
      <c r="Z10" s="6">
        <f t="shared" si="2"/>
        <v>0</v>
      </c>
      <c r="AA10" s="41"/>
      <c r="AB10" s="41"/>
      <c r="AC10" s="41"/>
      <c r="AD10" s="41"/>
      <c r="AE10" s="41"/>
      <c r="AF10" s="41"/>
      <c r="AG10" s="41"/>
      <c r="AH10" s="41"/>
      <c r="AI10" s="41"/>
      <c r="AJ10" s="41"/>
      <c r="AK10" s="6">
        <f t="shared" si="3"/>
        <v>0</v>
      </c>
      <c r="AL10" s="41"/>
      <c r="AM10" s="41"/>
      <c r="AN10" s="41"/>
      <c r="AO10" s="41"/>
      <c r="AP10" s="41"/>
      <c r="AQ10" s="41"/>
      <c r="AR10" s="41"/>
      <c r="AS10" s="41"/>
      <c r="AT10" s="41"/>
      <c r="AU10" s="41"/>
      <c r="AV10" s="6">
        <f t="shared" si="4"/>
        <v>0</v>
      </c>
      <c r="AW10" s="41"/>
      <c r="AX10" s="41"/>
      <c r="AY10" s="41"/>
      <c r="AZ10" s="41"/>
      <c r="BA10" s="41"/>
      <c r="BB10" s="41"/>
      <c r="BC10" s="41"/>
      <c r="BD10" s="41"/>
      <c r="BE10" s="41"/>
      <c r="BF10" s="41"/>
      <c r="BG10" s="6">
        <f t="shared" ref="BG10:BG15" si="9">SUM(AW10:BF10)</f>
        <v>0</v>
      </c>
      <c r="BH10" s="41"/>
      <c r="BI10" s="41"/>
      <c r="BJ10" s="41"/>
      <c r="BK10" s="41"/>
      <c r="BL10" s="41"/>
      <c r="BM10" s="41"/>
      <c r="BN10" s="41"/>
      <c r="BO10" s="41"/>
      <c r="BP10" s="41"/>
      <c r="BQ10" s="41"/>
      <c r="BR10" s="6">
        <f t="shared" si="5"/>
        <v>0</v>
      </c>
      <c r="BS10" s="41"/>
      <c r="BT10" s="41"/>
      <c r="BU10" s="41"/>
      <c r="BV10" s="41"/>
      <c r="BW10" s="41"/>
      <c r="BX10" s="41"/>
      <c r="BY10" s="41"/>
      <c r="BZ10" s="41"/>
      <c r="CA10" s="41"/>
      <c r="CB10" s="41"/>
      <c r="CC10" s="6">
        <f t="shared" si="6"/>
        <v>0</v>
      </c>
      <c r="CD10" s="39"/>
      <c r="CE10" s="39"/>
      <c r="CF10" s="39"/>
      <c r="CG10" s="39"/>
      <c r="CH10" s="39"/>
      <c r="CI10" s="39"/>
      <c r="CJ10" s="39"/>
      <c r="CK10" s="39"/>
      <c r="CL10" s="39"/>
      <c r="CM10" s="39"/>
      <c r="CN10" s="6">
        <f t="shared" si="7"/>
        <v>0</v>
      </c>
      <c r="CO10" s="41"/>
      <c r="CP10" s="41"/>
      <c r="CQ10" s="41"/>
      <c r="CR10" s="41"/>
      <c r="CS10" s="41"/>
      <c r="CT10" s="41"/>
      <c r="CU10" s="41"/>
      <c r="CV10" s="41"/>
      <c r="CW10" s="41"/>
      <c r="CX10" s="41"/>
      <c r="CY10" s="6">
        <f t="shared" si="8"/>
        <v>0</v>
      </c>
    </row>
    <row r="11" spans="1:312" x14ac:dyDescent="0.25">
      <c r="A11" s="4" t="s">
        <v>32</v>
      </c>
      <c r="B11" s="20">
        <f t="shared" si="0"/>
        <v>0</v>
      </c>
      <c r="C11" s="4"/>
      <c r="D11" s="40"/>
      <c r="E11" s="41"/>
      <c r="F11" s="41"/>
      <c r="G11" s="41"/>
      <c r="H11" s="41"/>
      <c r="I11" s="41"/>
      <c r="J11" s="41"/>
      <c r="K11" s="41"/>
      <c r="L11" s="41"/>
      <c r="M11" s="41"/>
      <c r="N11" s="41"/>
      <c r="O11" s="6">
        <f t="shared" si="1"/>
        <v>0</v>
      </c>
      <c r="P11" s="41"/>
      <c r="Q11" s="41"/>
      <c r="R11" s="41"/>
      <c r="S11" s="41"/>
      <c r="T11" s="41"/>
      <c r="U11" s="41"/>
      <c r="V11" s="41"/>
      <c r="W11" s="41"/>
      <c r="X11" s="41"/>
      <c r="Y11" s="41"/>
      <c r="Z11" s="6">
        <f t="shared" si="2"/>
        <v>0</v>
      </c>
      <c r="AA11" s="41"/>
      <c r="AB11" s="41"/>
      <c r="AC11" s="41"/>
      <c r="AD11" s="41"/>
      <c r="AE11" s="41"/>
      <c r="AF11" s="41"/>
      <c r="AG11" s="41"/>
      <c r="AH11" s="41"/>
      <c r="AI11" s="41"/>
      <c r="AJ11" s="41"/>
      <c r="AK11" s="6">
        <f t="shared" si="3"/>
        <v>0</v>
      </c>
      <c r="AL11" s="41"/>
      <c r="AM11" s="41"/>
      <c r="AN11" s="41"/>
      <c r="AO11" s="41"/>
      <c r="AP11" s="41"/>
      <c r="AQ11" s="41"/>
      <c r="AR11" s="41"/>
      <c r="AS11" s="41"/>
      <c r="AT11" s="41"/>
      <c r="AU11" s="41"/>
      <c r="AV11" s="6">
        <f t="shared" si="4"/>
        <v>0</v>
      </c>
      <c r="AW11" s="41"/>
      <c r="AX11" s="41"/>
      <c r="AY11" s="41"/>
      <c r="AZ11" s="41"/>
      <c r="BA11" s="41"/>
      <c r="BB11" s="41"/>
      <c r="BC11" s="41"/>
      <c r="BD11" s="41"/>
      <c r="BE11" s="41"/>
      <c r="BF11" s="41"/>
      <c r="BG11" s="6">
        <f t="shared" si="9"/>
        <v>0</v>
      </c>
      <c r="BH11" s="41"/>
      <c r="BI11" s="41"/>
      <c r="BJ11" s="41"/>
      <c r="BK11" s="41"/>
      <c r="BL11" s="41"/>
      <c r="BM11" s="41"/>
      <c r="BN11" s="41"/>
      <c r="BO11" s="41"/>
      <c r="BP11" s="41"/>
      <c r="BQ11" s="41"/>
      <c r="BR11" s="6">
        <f t="shared" si="5"/>
        <v>0</v>
      </c>
      <c r="BS11" s="41"/>
      <c r="BT11" s="41"/>
      <c r="BU11" s="41"/>
      <c r="BV11" s="41"/>
      <c r="BW11" s="41"/>
      <c r="BX11" s="41"/>
      <c r="BY11" s="41"/>
      <c r="BZ11" s="41"/>
      <c r="CA11" s="41"/>
      <c r="CB11" s="41"/>
      <c r="CC11" s="6">
        <f t="shared" si="6"/>
        <v>0</v>
      </c>
      <c r="CD11" s="39"/>
      <c r="CE11" s="39"/>
      <c r="CF11" s="39"/>
      <c r="CG11" s="39"/>
      <c r="CH11" s="39"/>
      <c r="CI11" s="39"/>
      <c r="CJ11" s="39"/>
      <c r="CK11" s="39"/>
      <c r="CL11" s="39"/>
      <c r="CM11" s="39"/>
      <c r="CN11" s="6">
        <f t="shared" si="7"/>
        <v>0</v>
      </c>
      <c r="CO11" s="41"/>
      <c r="CP11" s="41"/>
      <c r="CQ11" s="41"/>
      <c r="CR11" s="41"/>
      <c r="CS11" s="41"/>
      <c r="CT11" s="41"/>
      <c r="CU11" s="41"/>
      <c r="CV11" s="41"/>
      <c r="CW11" s="41"/>
      <c r="CX11" s="41"/>
      <c r="CY11" s="6">
        <f t="shared" si="8"/>
        <v>0</v>
      </c>
    </row>
    <row r="12" spans="1:312" x14ac:dyDescent="0.25">
      <c r="A12" s="4" t="s">
        <v>33</v>
      </c>
      <c r="B12" s="20">
        <f t="shared" si="0"/>
        <v>0</v>
      </c>
      <c r="C12" s="4"/>
      <c r="D12" s="40"/>
      <c r="E12" s="41"/>
      <c r="F12" s="41"/>
      <c r="G12" s="41"/>
      <c r="H12" s="41"/>
      <c r="I12" s="41"/>
      <c r="J12" s="41"/>
      <c r="K12" s="41"/>
      <c r="L12" s="41"/>
      <c r="M12" s="41"/>
      <c r="N12" s="41"/>
      <c r="O12" s="6">
        <f t="shared" si="1"/>
        <v>0</v>
      </c>
      <c r="P12" s="41"/>
      <c r="Q12" s="41"/>
      <c r="R12" s="41"/>
      <c r="S12" s="41"/>
      <c r="T12" s="41"/>
      <c r="U12" s="41"/>
      <c r="V12" s="41"/>
      <c r="W12" s="41"/>
      <c r="X12" s="41"/>
      <c r="Y12" s="41"/>
      <c r="Z12" s="6">
        <f t="shared" si="2"/>
        <v>0</v>
      </c>
      <c r="AA12" s="41"/>
      <c r="AB12" s="41"/>
      <c r="AC12" s="41"/>
      <c r="AD12" s="41"/>
      <c r="AE12" s="41"/>
      <c r="AF12" s="41"/>
      <c r="AG12" s="41"/>
      <c r="AH12" s="41"/>
      <c r="AI12" s="41"/>
      <c r="AJ12" s="41"/>
      <c r="AK12" s="6">
        <f t="shared" si="3"/>
        <v>0</v>
      </c>
      <c r="AL12" s="41"/>
      <c r="AM12" s="41"/>
      <c r="AN12" s="41"/>
      <c r="AO12" s="41"/>
      <c r="AP12" s="41"/>
      <c r="AQ12" s="41"/>
      <c r="AR12" s="41"/>
      <c r="AS12" s="41"/>
      <c r="AT12" s="41"/>
      <c r="AU12" s="41"/>
      <c r="AV12" s="6">
        <f t="shared" si="4"/>
        <v>0</v>
      </c>
      <c r="AW12" s="41"/>
      <c r="AX12" s="41"/>
      <c r="AY12" s="41"/>
      <c r="AZ12" s="41"/>
      <c r="BA12" s="41"/>
      <c r="BB12" s="41"/>
      <c r="BC12" s="41"/>
      <c r="BD12" s="41"/>
      <c r="BE12" s="41"/>
      <c r="BF12" s="41"/>
      <c r="BG12" s="6">
        <f t="shared" si="9"/>
        <v>0</v>
      </c>
      <c r="BH12" s="41"/>
      <c r="BI12" s="41"/>
      <c r="BJ12" s="41"/>
      <c r="BK12" s="41"/>
      <c r="BL12" s="41"/>
      <c r="BM12" s="41"/>
      <c r="BN12" s="41"/>
      <c r="BO12" s="41"/>
      <c r="BP12" s="41"/>
      <c r="BQ12" s="41"/>
      <c r="BR12" s="6">
        <f t="shared" si="5"/>
        <v>0</v>
      </c>
      <c r="BS12" s="41"/>
      <c r="BT12" s="41"/>
      <c r="BU12" s="41"/>
      <c r="BV12" s="41"/>
      <c r="BW12" s="41"/>
      <c r="BX12" s="41"/>
      <c r="BY12" s="41"/>
      <c r="BZ12" s="41"/>
      <c r="CA12" s="41"/>
      <c r="CB12" s="41"/>
      <c r="CC12" s="6">
        <f t="shared" si="6"/>
        <v>0</v>
      </c>
      <c r="CD12" s="39"/>
      <c r="CE12" s="39"/>
      <c r="CF12" s="39"/>
      <c r="CG12" s="39"/>
      <c r="CH12" s="39"/>
      <c r="CI12" s="39"/>
      <c r="CJ12" s="39"/>
      <c r="CK12" s="39"/>
      <c r="CL12" s="39"/>
      <c r="CM12" s="39"/>
      <c r="CN12" s="6">
        <f t="shared" si="7"/>
        <v>0</v>
      </c>
      <c r="CO12" s="41"/>
      <c r="CP12" s="41"/>
      <c r="CQ12" s="41"/>
      <c r="CR12" s="41"/>
      <c r="CS12" s="41"/>
      <c r="CT12" s="41"/>
      <c r="CU12" s="41"/>
      <c r="CV12" s="41"/>
      <c r="CW12" s="41"/>
      <c r="CX12" s="41"/>
      <c r="CY12" s="6">
        <f t="shared" si="8"/>
        <v>0</v>
      </c>
    </row>
    <row r="13" spans="1:312" s="6" customFormat="1" x14ac:dyDescent="0.25">
      <c r="A13" s="4" t="s">
        <v>34</v>
      </c>
      <c r="B13" s="20">
        <f t="shared" si="0"/>
        <v>0</v>
      </c>
      <c r="C13" s="4"/>
      <c r="D13" s="40"/>
      <c r="E13" s="41"/>
      <c r="F13" s="41"/>
      <c r="G13" s="41"/>
      <c r="H13" s="41"/>
      <c r="I13" s="41"/>
      <c r="J13" s="41"/>
      <c r="K13" s="41"/>
      <c r="L13" s="41"/>
      <c r="M13" s="41"/>
      <c r="N13" s="41"/>
      <c r="O13" s="6">
        <f t="shared" si="1"/>
        <v>0</v>
      </c>
      <c r="P13" s="41"/>
      <c r="Q13" s="41"/>
      <c r="R13" s="41"/>
      <c r="S13" s="41"/>
      <c r="T13" s="41"/>
      <c r="U13" s="41"/>
      <c r="V13" s="41"/>
      <c r="W13" s="41"/>
      <c r="X13" s="41"/>
      <c r="Y13" s="41"/>
      <c r="Z13" s="6">
        <f t="shared" si="2"/>
        <v>0</v>
      </c>
      <c r="AA13" s="41"/>
      <c r="AB13" s="41"/>
      <c r="AC13" s="41"/>
      <c r="AD13" s="41"/>
      <c r="AE13" s="41"/>
      <c r="AF13" s="41"/>
      <c r="AG13" s="41"/>
      <c r="AH13" s="41"/>
      <c r="AI13" s="41"/>
      <c r="AJ13" s="41"/>
      <c r="AK13" s="6">
        <f t="shared" si="3"/>
        <v>0</v>
      </c>
      <c r="AL13" s="41"/>
      <c r="AM13" s="41"/>
      <c r="AN13" s="41"/>
      <c r="AO13" s="41"/>
      <c r="AP13" s="41"/>
      <c r="AQ13" s="41"/>
      <c r="AR13" s="41"/>
      <c r="AS13" s="41"/>
      <c r="AT13" s="41"/>
      <c r="AU13" s="41"/>
      <c r="AV13" s="6">
        <f t="shared" si="4"/>
        <v>0</v>
      </c>
      <c r="AW13" s="41"/>
      <c r="AX13" s="41"/>
      <c r="AY13" s="41"/>
      <c r="AZ13" s="41"/>
      <c r="BA13" s="41"/>
      <c r="BB13" s="41"/>
      <c r="BC13" s="41"/>
      <c r="BD13" s="41"/>
      <c r="BE13" s="41"/>
      <c r="BF13" s="41"/>
      <c r="BG13" s="6">
        <f t="shared" si="9"/>
        <v>0</v>
      </c>
      <c r="BH13" s="41"/>
      <c r="BI13" s="41"/>
      <c r="BJ13" s="41"/>
      <c r="BK13" s="41"/>
      <c r="BL13" s="41"/>
      <c r="BM13" s="41"/>
      <c r="BN13" s="41"/>
      <c r="BO13" s="41"/>
      <c r="BP13" s="41"/>
      <c r="BQ13" s="41"/>
      <c r="BR13" s="6">
        <f t="shared" si="5"/>
        <v>0</v>
      </c>
      <c r="BS13" s="41"/>
      <c r="BT13" s="41"/>
      <c r="BU13" s="41"/>
      <c r="BV13" s="41"/>
      <c r="BW13" s="41"/>
      <c r="BX13" s="41"/>
      <c r="BY13" s="41"/>
      <c r="BZ13" s="41"/>
      <c r="CA13" s="41"/>
      <c r="CB13" s="41"/>
      <c r="CC13" s="6">
        <f t="shared" si="6"/>
        <v>0</v>
      </c>
      <c r="CD13" s="39"/>
      <c r="CE13" s="39"/>
      <c r="CF13" s="39"/>
      <c r="CG13" s="39"/>
      <c r="CH13" s="39"/>
      <c r="CI13" s="39"/>
      <c r="CJ13" s="39"/>
      <c r="CK13" s="39"/>
      <c r="CL13" s="39"/>
      <c r="CM13" s="39"/>
      <c r="CN13" s="6">
        <f t="shared" si="7"/>
        <v>0</v>
      </c>
      <c r="CO13" s="41"/>
      <c r="CP13" s="41"/>
      <c r="CQ13" s="41"/>
      <c r="CR13" s="41"/>
      <c r="CS13" s="41"/>
      <c r="CT13" s="41"/>
      <c r="CU13" s="41"/>
      <c r="CV13" s="41"/>
      <c r="CW13" s="41"/>
      <c r="CX13" s="41"/>
      <c r="CY13" s="6">
        <f t="shared" si="8"/>
        <v>0</v>
      </c>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row>
    <row r="14" spans="1:312" s="20" customFormat="1" x14ac:dyDescent="0.25">
      <c r="A14" s="4" t="s">
        <v>35</v>
      </c>
      <c r="B14" s="20">
        <f t="shared" si="0"/>
        <v>0</v>
      </c>
      <c r="C14" s="4"/>
      <c r="D14" s="40"/>
      <c r="E14" s="41"/>
      <c r="F14" s="41"/>
      <c r="G14" s="41"/>
      <c r="H14" s="41"/>
      <c r="I14" s="41"/>
      <c r="J14" s="41"/>
      <c r="K14" s="41"/>
      <c r="L14" s="41"/>
      <c r="M14" s="41"/>
      <c r="N14" s="41"/>
      <c r="O14" s="6">
        <f t="shared" si="1"/>
        <v>0</v>
      </c>
      <c r="P14" s="41"/>
      <c r="Q14" s="41"/>
      <c r="R14" s="41"/>
      <c r="S14" s="41"/>
      <c r="T14" s="41"/>
      <c r="U14" s="41"/>
      <c r="V14" s="41"/>
      <c r="W14" s="41"/>
      <c r="X14" s="41"/>
      <c r="Y14" s="41"/>
      <c r="Z14" s="6">
        <f t="shared" si="2"/>
        <v>0</v>
      </c>
      <c r="AA14" s="41"/>
      <c r="AB14" s="41"/>
      <c r="AC14" s="41"/>
      <c r="AD14" s="41"/>
      <c r="AE14" s="41"/>
      <c r="AF14" s="41"/>
      <c r="AG14" s="41"/>
      <c r="AH14" s="41"/>
      <c r="AI14" s="41"/>
      <c r="AJ14" s="41"/>
      <c r="AK14" s="6">
        <f t="shared" si="3"/>
        <v>0</v>
      </c>
      <c r="AL14" s="41"/>
      <c r="AM14" s="41"/>
      <c r="AN14" s="41"/>
      <c r="AO14" s="41"/>
      <c r="AP14" s="41"/>
      <c r="AQ14" s="41"/>
      <c r="AR14" s="41"/>
      <c r="AS14" s="41"/>
      <c r="AT14" s="41"/>
      <c r="AU14" s="41"/>
      <c r="AV14" s="6">
        <f t="shared" si="4"/>
        <v>0</v>
      </c>
      <c r="AW14" s="41"/>
      <c r="AX14" s="41"/>
      <c r="AY14" s="41"/>
      <c r="AZ14" s="41"/>
      <c r="BA14" s="41"/>
      <c r="BB14" s="41"/>
      <c r="BC14" s="41"/>
      <c r="BD14" s="41"/>
      <c r="BE14" s="41"/>
      <c r="BF14" s="41"/>
      <c r="BG14" s="6">
        <f t="shared" si="9"/>
        <v>0</v>
      </c>
      <c r="BH14" s="41"/>
      <c r="BI14" s="41"/>
      <c r="BJ14" s="41"/>
      <c r="BK14" s="41"/>
      <c r="BL14" s="41"/>
      <c r="BM14" s="41"/>
      <c r="BN14" s="41"/>
      <c r="BO14" s="41"/>
      <c r="BP14" s="41"/>
      <c r="BQ14" s="41"/>
      <c r="BR14" s="6">
        <f t="shared" si="5"/>
        <v>0</v>
      </c>
      <c r="BS14" s="41"/>
      <c r="BT14" s="41"/>
      <c r="BU14" s="41"/>
      <c r="BV14" s="41"/>
      <c r="BW14" s="41"/>
      <c r="BX14" s="41"/>
      <c r="BY14" s="41"/>
      <c r="BZ14" s="41"/>
      <c r="CA14" s="41"/>
      <c r="CB14" s="41"/>
      <c r="CC14" s="6">
        <f t="shared" si="6"/>
        <v>0</v>
      </c>
      <c r="CD14" s="39"/>
      <c r="CE14" s="39"/>
      <c r="CF14" s="39"/>
      <c r="CG14" s="39"/>
      <c r="CH14" s="39"/>
      <c r="CI14" s="39"/>
      <c r="CJ14" s="39"/>
      <c r="CK14" s="39"/>
      <c r="CL14" s="39"/>
      <c r="CM14" s="39"/>
      <c r="CN14" s="6">
        <f t="shared" si="7"/>
        <v>0</v>
      </c>
      <c r="CO14" s="41"/>
      <c r="CP14" s="41"/>
      <c r="CQ14" s="41"/>
      <c r="CR14" s="41"/>
      <c r="CS14" s="41"/>
      <c r="CT14" s="41"/>
      <c r="CU14" s="41"/>
      <c r="CV14" s="41"/>
      <c r="CW14" s="41"/>
      <c r="CX14" s="41"/>
      <c r="CY14" s="6">
        <f t="shared" si="8"/>
        <v>0</v>
      </c>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row>
    <row r="15" spans="1:312" x14ac:dyDescent="0.25">
      <c r="A15" s="7" t="s">
        <v>298</v>
      </c>
      <c r="B15" s="6">
        <f t="shared" si="0"/>
        <v>0</v>
      </c>
      <c r="C15" s="7"/>
      <c r="D15" s="7">
        <f t="shared" ref="D15:AJ15" si="10">SUM(D8:D14)</f>
        <v>0</v>
      </c>
      <c r="E15" s="7">
        <f t="shared" si="10"/>
        <v>0</v>
      </c>
      <c r="F15" s="7">
        <f t="shared" si="10"/>
        <v>0</v>
      </c>
      <c r="G15" s="7">
        <f t="shared" si="10"/>
        <v>0</v>
      </c>
      <c r="H15" s="7">
        <f t="shared" si="10"/>
        <v>0</v>
      </c>
      <c r="I15" s="7">
        <f t="shared" si="10"/>
        <v>0</v>
      </c>
      <c r="J15" s="7">
        <f t="shared" si="10"/>
        <v>0</v>
      </c>
      <c r="K15" s="7">
        <f t="shared" si="10"/>
        <v>0</v>
      </c>
      <c r="L15" s="7">
        <f t="shared" si="10"/>
        <v>0</v>
      </c>
      <c r="M15" s="7">
        <f t="shared" si="10"/>
        <v>0</v>
      </c>
      <c r="N15" s="7">
        <f t="shared" si="10"/>
        <v>0</v>
      </c>
      <c r="O15" s="6">
        <f t="shared" si="1"/>
        <v>0</v>
      </c>
      <c r="P15" s="7">
        <f t="shared" si="10"/>
        <v>0</v>
      </c>
      <c r="Q15" s="7">
        <f t="shared" si="10"/>
        <v>0</v>
      </c>
      <c r="R15" s="7">
        <f t="shared" si="10"/>
        <v>0</v>
      </c>
      <c r="S15" s="7">
        <f t="shared" si="10"/>
        <v>0</v>
      </c>
      <c r="T15" s="7">
        <f t="shared" si="10"/>
        <v>0</v>
      </c>
      <c r="U15" s="7">
        <f t="shared" si="10"/>
        <v>0</v>
      </c>
      <c r="V15" s="7">
        <f t="shared" si="10"/>
        <v>0</v>
      </c>
      <c r="W15" s="7">
        <f t="shared" si="10"/>
        <v>0</v>
      </c>
      <c r="X15" s="7">
        <f t="shared" si="10"/>
        <v>0</v>
      </c>
      <c r="Y15" s="7">
        <f t="shared" si="10"/>
        <v>0</v>
      </c>
      <c r="Z15" s="6">
        <f t="shared" si="2"/>
        <v>0</v>
      </c>
      <c r="AA15" s="7">
        <f t="shared" si="10"/>
        <v>0</v>
      </c>
      <c r="AB15" s="7">
        <f t="shared" si="10"/>
        <v>0</v>
      </c>
      <c r="AC15" s="7">
        <f t="shared" si="10"/>
        <v>0</v>
      </c>
      <c r="AD15" s="7">
        <f t="shared" si="10"/>
        <v>0</v>
      </c>
      <c r="AE15" s="7">
        <f t="shared" si="10"/>
        <v>0</v>
      </c>
      <c r="AF15" s="7">
        <f t="shared" si="10"/>
        <v>0</v>
      </c>
      <c r="AG15" s="7">
        <f t="shared" si="10"/>
        <v>0</v>
      </c>
      <c r="AH15" s="7">
        <f t="shared" si="10"/>
        <v>0</v>
      </c>
      <c r="AI15" s="7">
        <f t="shared" si="10"/>
        <v>0</v>
      </c>
      <c r="AJ15" s="7">
        <f t="shared" si="10"/>
        <v>0</v>
      </c>
      <c r="AK15" s="6">
        <f t="shared" si="3"/>
        <v>0</v>
      </c>
      <c r="AL15" s="7">
        <f t="shared" ref="AL15:CU15" si="11">SUM(AL8:AL14)</f>
        <v>0</v>
      </c>
      <c r="AM15" s="7">
        <f t="shared" si="11"/>
        <v>0</v>
      </c>
      <c r="AN15" s="7">
        <f t="shared" si="11"/>
        <v>0</v>
      </c>
      <c r="AO15" s="7">
        <f t="shared" si="11"/>
        <v>0</v>
      </c>
      <c r="AP15" s="7">
        <f t="shared" si="11"/>
        <v>0</v>
      </c>
      <c r="AQ15" s="7">
        <f t="shared" si="11"/>
        <v>0</v>
      </c>
      <c r="AR15" s="7">
        <f t="shared" si="11"/>
        <v>0</v>
      </c>
      <c r="AS15" s="7">
        <f t="shared" si="11"/>
        <v>0</v>
      </c>
      <c r="AT15" s="7">
        <f t="shared" si="11"/>
        <v>0</v>
      </c>
      <c r="AU15" s="7">
        <f t="shared" si="11"/>
        <v>0</v>
      </c>
      <c r="AV15" s="6">
        <f t="shared" si="4"/>
        <v>0</v>
      </c>
      <c r="AW15" s="7">
        <f t="shared" si="11"/>
        <v>0</v>
      </c>
      <c r="AX15" s="7">
        <f t="shared" si="11"/>
        <v>0</v>
      </c>
      <c r="AY15" s="7">
        <f t="shared" si="11"/>
        <v>0</v>
      </c>
      <c r="AZ15" s="7">
        <f t="shared" si="11"/>
        <v>0</v>
      </c>
      <c r="BA15" s="7">
        <f t="shared" si="11"/>
        <v>0</v>
      </c>
      <c r="BB15" s="7">
        <f t="shared" si="11"/>
        <v>0</v>
      </c>
      <c r="BC15" s="7">
        <f t="shared" si="11"/>
        <v>0</v>
      </c>
      <c r="BD15" s="7">
        <f t="shared" si="11"/>
        <v>0</v>
      </c>
      <c r="BE15" s="7">
        <f t="shared" si="11"/>
        <v>0</v>
      </c>
      <c r="BF15" s="7">
        <f t="shared" si="11"/>
        <v>0</v>
      </c>
      <c r="BG15" s="6">
        <f t="shared" si="9"/>
        <v>0</v>
      </c>
      <c r="BH15" s="7">
        <f t="shared" si="11"/>
        <v>0</v>
      </c>
      <c r="BI15" s="7">
        <f t="shared" si="11"/>
        <v>0</v>
      </c>
      <c r="BJ15" s="7">
        <f t="shared" si="11"/>
        <v>0</v>
      </c>
      <c r="BK15" s="7">
        <f t="shared" si="11"/>
        <v>0</v>
      </c>
      <c r="BL15" s="7">
        <f t="shared" si="11"/>
        <v>0</v>
      </c>
      <c r="BM15" s="7">
        <f t="shared" si="11"/>
        <v>0</v>
      </c>
      <c r="BN15" s="7">
        <f t="shared" si="11"/>
        <v>0</v>
      </c>
      <c r="BO15" s="7">
        <f t="shared" si="11"/>
        <v>0</v>
      </c>
      <c r="BP15" s="7">
        <f t="shared" si="11"/>
        <v>0</v>
      </c>
      <c r="BQ15" s="7">
        <f t="shared" si="11"/>
        <v>0</v>
      </c>
      <c r="BR15" s="6">
        <f t="shared" si="5"/>
        <v>0</v>
      </c>
      <c r="BS15" s="7">
        <f t="shared" si="11"/>
        <v>0</v>
      </c>
      <c r="BT15" s="7">
        <f t="shared" si="11"/>
        <v>0</v>
      </c>
      <c r="BU15" s="7">
        <f t="shared" si="11"/>
        <v>0</v>
      </c>
      <c r="BV15" s="7">
        <f t="shared" si="11"/>
        <v>0</v>
      </c>
      <c r="BW15" s="7">
        <f t="shared" si="11"/>
        <v>0</v>
      </c>
      <c r="BX15" s="7">
        <f t="shared" si="11"/>
        <v>0</v>
      </c>
      <c r="BY15" s="7">
        <f t="shared" si="11"/>
        <v>0</v>
      </c>
      <c r="BZ15" s="7">
        <f t="shared" si="11"/>
        <v>0</v>
      </c>
      <c r="CA15" s="7">
        <f t="shared" si="11"/>
        <v>0</v>
      </c>
      <c r="CB15" s="7">
        <f t="shared" si="11"/>
        <v>0</v>
      </c>
      <c r="CC15" s="6">
        <f t="shared" si="6"/>
        <v>0</v>
      </c>
      <c r="CD15" s="7">
        <f t="shared" si="11"/>
        <v>0</v>
      </c>
      <c r="CE15" s="7">
        <f t="shared" si="11"/>
        <v>0</v>
      </c>
      <c r="CF15" s="7">
        <f t="shared" si="11"/>
        <v>0</v>
      </c>
      <c r="CG15" s="7">
        <f t="shared" si="11"/>
        <v>0</v>
      </c>
      <c r="CH15" s="7">
        <f t="shared" si="11"/>
        <v>0</v>
      </c>
      <c r="CI15" s="7">
        <f t="shared" si="11"/>
        <v>0</v>
      </c>
      <c r="CJ15" s="7">
        <f t="shared" si="11"/>
        <v>0</v>
      </c>
      <c r="CK15" s="7">
        <f t="shared" si="11"/>
        <v>0</v>
      </c>
      <c r="CL15" s="7">
        <f t="shared" si="11"/>
        <v>0</v>
      </c>
      <c r="CM15" s="7">
        <f t="shared" si="11"/>
        <v>0</v>
      </c>
      <c r="CN15" s="6">
        <f t="shared" si="7"/>
        <v>0</v>
      </c>
      <c r="CO15" s="7">
        <f t="shared" si="11"/>
        <v>0</v>
      </c>
      <c r="CP15" s="7">
        <f t="shared" si="11"/>
        <v>0</v>
      </c>
      <c r="CQ15" s="7">
        <f t="shared" si="11"/>
        <v>0</v>
      </c>
      <c r="CR15" s="7">
        <f t="shared" si="11"/>
        <v>0</v>
      </c>
      <c r="CS15" s="7">
        <f t="shared" si="11"/>
        <v>0</v>
      </c>
      <c r="CT15" s="7">
        <f t="shared" si="11"/>
        <v>0</v>
      </c>
      <c r="CU15" s="7">
        <f t="shared" si="11"/>
        <v>0</v>
      </c>
      <c r="CV15" s="7"/>
      <c r="CW15" s="7"/>
      <c r="CX15" s="7"/>
      <c r="CY15" s="6">
        <f t="shared" si="8"/>
        <v>0</v>
      </c>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row>
    <row r="16" spans="1:312" x14ac:dyDescent="0.25">
      <c r="A16" s="4"/>
      <c r="B16" s="20"/>
      <c r="C16" s="4"/>
      <c r="D16" s="4"/>
      <c r="E16" s="20"/>
      <c r="F16" s="20"/>
      <c r="G16" s="20"/>
      <c r="H16" s="20"/>
      <c r="O16" s="6"/>
      <c r="Q16" s="20"/>
      <c r="Z16" s="6"/>
      <c r="AA16" s="20"/>
      <c r="AB16" s="20"/>
      <c r="AC16" s="20"/>
      <c r="AF16" s="20"/>
      <c r="AG16" s="20"/>
      <c r="AH16" s="20"/>
      <c r="AK16" s="6"/>
      <c r="AN16" s="20"/>
      <c r="AO16" s="20"/>
      <c r="AV16" s="6"/>
      <c r="AZ16" s="20"/>
      <c r="BA16" s="20"/>
      <c r="BG16" s="6"/>
      <c r="BJ16" s="20"/>
      <c r="BK16" s="20"/>
      <c r="BR16" s="6"/>
      <c r="BS16" s="20"/>
      <c r="BT16" s="20"/>
      <c r="BU16" s="20"/>
      <c r="BV16" s="20"/>
      <c r="CC16" s="6"/>
      <c r="CD16" s="20"/>
      <c r="CE16" s="20"/>
      <c r="CF16" s="20"/>
      <c r="CG16" s="20"/>
      <c r="CN16" s="6"/>
      <c r="CO16" s="20"/>
      <c r="CP16" s="20"/>
      <c r="CQ16" s="20"/>
      <c r="CR16" s="20"/>
      <c r="CS16" s="20"/>
      <c r="CT16" s="20"/>
      <c r="CU16" s="20"/>
      <c r="CY16" s="6"/>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row>
    <row r="17" spans="1:312" x14ac:dyDescent="0.25">
      <c r="A17" s="2" t="s">
        <v>86</v>
      </c>
      <c r="B17" s="20"/>
      <c r="C17" s="2"/>
      <c r="D17" s="2"/>
      <c r="O17" s="6"/>
      <c r="Z17" s="6"/>
      <c r="AK17" s="6"/>
      <c r="AV17" s="6"/>
      <c r="BG17" s="6"/>
      <c r="BR17" s="6"/>
      <c r="CC17" s="6"/>
      <c r="CN17" s="6"/>
      <c r="CY17" s="6"/>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row>
    <row r="18" spans="1:312" s="6" customFormat="1" x14ac:dyDescent="0.25">
      <c r="A18" t="s">
        <v>36</v>
      </c>
      <c r="B18" s="20">
        <f>SUM(Z18+AK18+AV18+BG18+BR18+CC18+CN18+CY18)</f>
        <v>0</v>
      </c>
      <c r="C18" s="20"/>
      <c r="D18" s="41"/>
      <c r="E18" s="41"/>
      <c r="F18" s="41"/>
      <c r="G18" s="41"/>
      <c r="H18" s="41"/>
      <c r="I18" s="41"/>
      <c r="J18" s="41"/>
      <c r="K18" s="41"/>
      <c r="L18" s="41"/>
      <c r="M18" s="41"/>
      <c r="N18" s="41"/>
      <c r="O18" s="6">
        <f t="shared" ref="O18:O24" si="12">SUM(E18:N18)</f>
        <v>0</v>
      </c>
      <c r="P18" s="41"/>
      <c r="Q18" s="41"/>
      <c r="R18" s="41"/>
      <c r="S18" s="41"/>
      <c r="T18" s="41"/>
      <c r="U18" s="41"/>
      <c r="V18" s="41"/>
      <c r="W18" s="41"/>
      <c r="X18" s="41"/>
      <c r="Y18" s="41"/>
      <c r="Z18" s="6">
        <f t="shared" ref="Z18:Z20" si="13">SUM(P18:Y18)</f>
        <v>0</v>
      </c>
      <c r="AA18" s="41"/>
      <c r="AB18" s="41"/>
      <c r="AC18" s="41"/>
      <c r="AD18" s="41"/>
      <c r="AE18" s="41"/>
      <c r="AF18" s="41"/>
      <c r="AG18" s="41"/>
      <c r="AH18" s="41"/>
      <c r="AI18" s="41"/>
      <c r="AJ18" s="41"/>
      <c r="AK18" s="6">
        <f t="shared" ref="AK18:AK20" si="14">SUM(AA18:AJ18)</f>
        <v>0</v>
      </c>
      <c r="AL18" s="41"/>
      <c r="AM18" s="41"/>
      <c r="AN18" s="41"/>
      <c r="AO18" s="41"/>
      <c r="AP18" s="41"/>
      <c r="AQ18" s="41"/>
      <c r="AR18" s="41"/>
      <c r="AS18" s="41"/>
      <c r="AT18" s="41"/>
      <c r="AU18" s="41"/>
      <c r="AV18" s="6">
        <f t="shared" ref="AV18:AV20" si="15">SUM(AL18:AU18)</f>
        <v>0</v>
      </c>
      <c r="AW18" s="41"/>
      <c r="AX18" s="41"/>
      <c r="AY18" s="41"/>
      <c r="AZ18" s="41"/>
      <c r="BA18" s="41"/>
      <c r="BB18" s="41"/>
      <c r="BC18" s="41"/>
      <c r="BD18" s="41"/>
      <c r="BE18" s="41"/>
      <c r="BF18" s="41"/>
      <c r="BG18" s="6">
        <f t="shared" ref="BG18:BG20" si="16">SUM(AW18:BF18)</f>
        <v>0</v>
      </c>
      <c r="BH18" s="41"/>
      <c r="BI18" s="41"/>
      <c r="BJ18" s="41"/>
      <c r="BK18" s="41"/>
      <c r="BL18" s="41"/>
      <c r="BM18" s="41"/>
      <c r="BN18" s="41"/>
      <c r="BO18" s="41"/>
      <c r="BP18" s="41"/>
      <c r="BQ18" s="41"/>
      <c r="BR18" s="6">
        <f t="shared" ref="BR18:BR20" si="17">SUM(BH18:BQ18)</f>
        <v>0</v>
      </c>
      <c r="BS18" s="41"/>
      <c r="BT18" s="41"/>
      <c r="BU18" s="41"/>
      <c r="BV18" s="41"/>
      <c r="BW18" s="41"/>
      <c r="BX18" s="41"/>
      <c r="BY18" s="41"/>
      <c r="BZ18" s="41"/>
      <c r="CA18" s="41"/>
      <c r="CB18" s="41"/>
      <c r="CC18" s="6">
        <f t="shared" ref="CC18:CC20" si="18">SUM(BS18:CB18)</f>
        <v>0</v>
      </c>
      <c r="CD18" s="41"/>
      <c r="CE18" s="41"/>
      <c r="CF18" s="41"/>
      <c r="CG18" s="41"/>
      <c r="CH18" s="41"/>
      <c r="CI18" s="41"/>
      <c r="CJ18" s="41"/>
      <c r="CK18" s="41"/>
      <c r="CL18" s="41"/>
      <c r="CM18" s="41"/>
      <c r="CN18" s="6">
        <f t="shared" ref="CN18:CN20" si="19">SUM(CD18:CM18)</f>
        <v>0</v>
      </c>
      <c r="CO18" s="41"/>
      <c r="CP18" s="41"/>
      <c r="CQ18" s="41"/>
      <c r="CR18" s="41"/>
      <c r="CS18" s="41"/>
      <c r="CT18" s="41"/>
      <c r="CU18" s="41"/>
      <c r="CV18" s="41"/>
      <c r="CW18" s="41"/>
      <c r="CX18" s="41"/>
      <c r="CY18" s="6">
        <f t="shared" ref="CY18:CY20" si="20">SUM(CO18:CX18)</f>
        <v>0</v>
      </c>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row>
    <row r="19" spans="1:312" s="20" customFormat="1" x14ac:dyDescent="0.25">
      <c r="A19" t="s">
        <v>37</v>
      </c>
      <c r="B19" s="20">
        <f>SUM(Z19+AK19+AV19+BG19+BR19+CC19+CN19+CY19)</f>
        <v>0</v>
      </c>
      <c r="D19" s="41"/>
      <c r="E19" s="41"/>
      <c r="F19" s="41"/>
      <c r="G19" s="41"/>
      <c r="H19" s="41"/>
      <c r="I19" s="41"/>
      <c r="J19" s="41"/>
      <c r="K19" s="41"/>
      <c r="L19" s="41"/>
      <c r="M19" s="41"/>
      <c r="N19" s="41"/>
      <c r="O19" s="6">
        <f t="shared" si="12"/>
        <v>0</v>
      </c>
      <c r="P19" s="41"/>
      <c r="Q19" s="41"/>
      <c r="R19" s="41"/>
      <c r="S19" s="41"/>
      <c r="T19" s="41"/>
      <c r="U19" s="41"/>
      <c r="V19" s="41"/>
      <c r="W19" s="41"/>
      <c r="X19" s="41"/>
      <c r="Y19" s="41"/>
      <c r="Z19" s="6">
        <f t="shared" si="13"/>
        <v>0</v>
      </c>
      <c r="AA19" s="41"/>
      <c r="AB19" s="41"/>
      <c r="AC19" s="41"/>
      <c r="AD19" s="41"/>
      <c r="AE19" s="41"/>
      <c r="AF19" s="41"/>
      <c r="AG19" s="41"/>
      <c r="AH19" s="41"/>
      <c r="AI19" s="41"/>
      <c r="AJ19" s="41"/>
      <c r="AK19" s="6">
        <f t="shared" si="14"/>
        <v>0</v>
      </c>
      <c r="AL19" s="41"/>
      <c r="AM19" s="41"/>
      <c r="AN19" s="41"/>
      <c r="AO19" s="41"/>
      <c r="AP19" s="41"/>
      <c r="AQ19" s="41"/>
      <c r="AR19" s="41"/>
      <c r="AS19" s="41"/>
      <c r="AT19" s="41"/>
      <c r="AU19" s="41"/>
      <c r="AV19" s="6">
        <f t="shared" si="15"/>
        <v>0</v>
      </c>
      <c r="AW19" s="41"/>
      <c r="AX19" s="41"/>
      <c r="AY19" s="41"/>
      <c r="AZ19" s="41"/>
      <c r="BA19" s="41"/>
      <c r="BB19" s="41"/>
      <c r="BC19" s="41"/>
      <c r="BD19" s="41"/>
      <c r="BE19" s="41"/>
      <c r="BF19" s="41"/>
      <c r="BG19" s="6">
        <f t="shared" si="16"/>
        <v>0</v>
      </c>
      <c r="BH19" s="41"/>
      <c r="BI19" s="41"/>
      <c r="BJ19" s="41"/>
      <c r="BK19" s="41"/>
      <c r="BL19" s="41"/>
      <c r="BM19" s="41"/>
      <c r="BN19" s="41"/>
      <c r="BO19" s="41"/>
      <c r="BP19" s="41"/>
      <c r="BQ19" s="41"/>
      <c r="BR19" s="6">
        <f t="shared" si="17"/>
        <v>0</v>
      </c>
      <c r="BS19" s="41"/>
      <c r="BT19" s="41"/>
      <c r="BU19" s="41"/>
      <c r="BV19" s="41"/>
      <c r="BW19" s="41"/>
      <c r="BX19" s="41"/>
      <c r="BY19" s="41"/>
      <c r="BZ19" s="41"/>
      <c r="CA19" s="41"/>
      <c r="CB19" s="41"/>
      <c r="CC19" s="6">
        <f t="shared" si="18"/>
        <v>0</v>
      </c>
      <c r="CD19" s="41"/>
      <c r="CE19" s="41"/>
      <c r="CF19" s="41"/>
      <c r="CG19" s="41"/>
      <c r="CH19" s="41"/>
      <c r="CI19" s="41"/>
      <c r="CJ19" s="41"/>
      <c r="CK19" s="41"/>
      <c r="CL19" s="41"/>
      <c r="CM19" s="41"/>
      <c r="CN19" s="6">
        <f t="shared" si="19"/>
        <v>0</v>
      </c>
      <c r="CO19" s="41"/>
      <c r="CP19" s="41"/>
      <c r="CQ19" s="41"/>
      <c r="CR19" s="41"/>
      <c r="CS19" s="41"/>
      <c r="CT19" s="41"/>
      <c r="CU19" s="41"/>
      <c r="CV19" s="41"/>
      <c r="CW19" s="41"/>
      <c r="CX19" s="41"/>
      <c r="CY19" s="6">
        <f t="shared" si="20"/>
        <v>0</v>
      </c>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c r="JF19" s="18"/>
      <c r="JG19" s="18"/>
      <c r="JH19" s="18"/>
      <c r="JI19" s="18"/>
      <c r="JJ19" s="18"/>
      <c r="JK19" s="18"/>
      <c r="JL19" s="18"/>
      <c r="JM19" s="18"/>
      <c r="JN19" s="18"/>
      <c r="JO19" s="18"/>
      <c r="JP19" s="18"/>
      <c r="JQ19" s="18"/>
      <c r="JR19" s="18"/>
      <c r="JS19" s="18"/>
      <c r="JT19" s="18"/>
      <c r="JU19" s="18"/>
      <c r="JV19" s="18"/>
      <c r="JW19" s="18"/>
      <c r="JX19" s="18"/>
      <c r="JY19" s="18"/>
      <c r="JZ19" s="18"/>
      <c r="KA19" s="18"/>
      <c r="KB19" s="18"/>
      <c r="KC19" s="18"/>
      <c r="KD19" s="18"/>
      <c r="KE19" s="18"/>
      <c r="KF19" s="18"/>
      <c r="KG19" s="18"/>
      <c r="KH19" s="18"/>
      <c r="KI19" s="18"/>
      <c r="KJ19" s="18"/>
      <c r="KK19" s="18"/>
      <c r="KL19" s="18"/>
      <c r="KM19" s="18"/>
      <c r="KN19" s="18"/>
      <c r="KO19" s="18"/>
      <c r="KP19" s="18"/>
      <c r="KQ19" s="18"/>
      <c r="KR19" s="18"/>
      <c r="KS19" s="18"/>
      <c r="KT19" s="18"/>
      <c r="KU19" s="18"/>
      <c r="KV19" s="18"/>
      <c r="KW19" s="18"/>
      <c r="KX19" s="18"/>
      <c r="KY19" s="18"/>
      <c r="KZ19" s="18"/>
    </row>
    <row r="20" spans="1:312" s="6" customFormat="1" x14ac:dyDescent="0.25">
      <c r="A20" s="6" t="s">
        <v>87</v>
      </c>
      <c r="B20" s="6">
        <f>SUM(Z20+AK20+AV20+BG20+BR20+CC20+CN20+CY20)</f>
        <v>0</v>
      </c>
      <c r="D20" s="6">
        <f t="shared" ref="D20:BJ20" si="21">SUM(D18:D19)</f>
        <v>0</v>
      </c>
      <c r="E20" s="6">
        <f t="shared" si="21"/>
        <v>0</v>
      </c>
      <c r="F20" s="6">
        <f t="shared" si="21"/>
        <v>0</v>
      </c>
      <c r="G20" s="6">
        <f t="shared" si="21"/>
        <v>0</v>
      </c>
      <c r="H20" s="6">
        <f t="shared" si="21"/>
        <v>0</v>
      </c>
      <c r="I20" s="6">
        <f t="shared" si="21"/>
        <v>0</v>
      </c>
      <c r="J20" s="6">
        <f t="shared" si="21"/>
        <v>0</v>
      </c>
      <c r="K20" s="6">
        <f t="shared" si="21"/>
        <v>0</v>
      </c>
      <c r="L20" s="6">
        <f t="shared" si="21"/>
        <v>0</v>
      </c>
      <c r="M20" s="6">
        <f t="shared" si="21"/>
        <v>0</v>
      </c>
      <c r="N20" s="6">
        <f t="shared" si="21"/>
        <v>0</v>
      </c>
      <c r="O20" s="6">
        <f t="shared" si="12"/>
        <v>0</v>
      </c>
      <c r="P20" s="6">
        <f t="shared" si="21"/>
        <v>0</v>
      </c>
      <c r="Q20" s="6">
        <f t="shared" si="21"/>
        <v>0</v>
      </c>
      <c r="R20" s="6">
        <f t="shared" si="21"/>
        <v>0</v>
      </c>
      <c r="S20" s="6">
        <f t="shared" si="21"/>
        <v>0</v>
      </c>
      <c r="T20" s="6">
        <f t="shared" si="21"/>
        <v>0</v>
      </c>
      <c r="U20" s="6">
        <f t="shared" si="21"/>
        <v>0</v>
      </c>
      <c r="V20" s="6">
        <f t="shared" si="21"/>
        <v>0</v>
      </c>
      <c r="W20" s="6">
        <f t="shared" si="21"/>
        <v>0</v>
      </c>
      <c r="X20" s="6">
        <f t="shared" si="21"/>
        <v>0</v>
      </c>
      <c r="Y20" s="6">
        <f t="shared" si="21"/>
        <v>0</v>
      </c>
      <c r="Z20" s="6">
        <f t="shared" si="13"/>
        <v>0</v>
      </c>
      <c r="AA20" s="6">
        <f t="shared" si="21"/>
        <v>0</v>
      </c>
      <c r="AB20" s="6">
        <f t="shared" si="21"/>
        <v>0</v>
      </c>
      <c r="AC20" s="6">
        <f t="shared" si="21"/>
        <v>0</v>
      </c>
      <c r="AD20" s="6">
        <f t="shared" si="21"/>
        <v>0</v>
      </c>
      <c r="AE20" s="6">
        <f t="shared" si="21"/>
        <v>0</v>
      </c>
      <c r="AF20" s="6">
        <f t="shared" si="21"/>
        <v>0</v>
      </c>
      <c r="AG20" s="6">
        <f t="shared" si="21"/>
        <v>0</v>
      </c>
      <c r="AH20" s="6">
        <f t="shared" si="21"/>
        <v>0</v>
      </c>
      <c r="AI20" s="6">
        <f t="shared" si="21"/>
        <v>0</v>
      </c>
      <c r="AJ20" s="6">
        <f t="shared" si="21"/>
        <v>0</v>
      </c>
      <c r="AK20" s="6">
        <f t="shared" si="14"/>
        <v>0</v>
      </c>
      <c r="AL20" s="6">
        <f t="shared" si="21"/>
        <v>0</v>
      </c>
      <c r="AM20" s="6">
        <f t="shared" si="21"/>
        <v>0</v>
      </c>
      <c r="AN20" s="6">
        <f t="shared" si="21"/>
        <v>0</v>
      </c>
      <c r="AO20" s="6">
        <f t="shared" si="21"/>
        <v>0</v>
      </c>
      <c r="AP20" s="6">
        <f t="shared" si="21"/>
        <v>0</v>
      </c>
      <c r="AQ20" s="6">
        <f t="shared" si="21"/>
        <v>0</v>
      </c>
      <c r="AR20" s="6">
        <f t="shared" si="21"/>
        <v>0</v>
      </c>
      <c r="AS20" s="6">
        <f t="shared" si="21"/>
        <v>0</v>
      </c>
      <c r="AT20" s="6">
        <f t="shared" si="21"/>
        <v>0</v>
      </c>
      <c r="AU20" s="6">
        <f t="shared" si="21"/>
        <v>0</v>
      </c>
      <c r="AV20" s="6">
        <f t="shared" si="15"/>
        <v>0</v>
      </c>
      <c r="AW20" s="6">
        <f t="shared" si="21"/>
        <v>0</v>
      </c>
      <c r="AX20" s="6">
        <f t="shared" si="21"/>
        <v>0</v>
      </c>
      <c r="AY20" s="6">
        <f t="shared" si="21"/>
        <v>0</v>
      </c>
      <c r="AZ20" s="6">
        <f t="shared" si="21"/>
        <v>0</v>
      </c>
      <c r="BA20" s="6">
        <f t="shared" si="21"/>
        <v>0</v>
      </c>
      <c r="BB20" s="6">
        <f t="shared" si="21"/>
        <v>0</v>
      </c>
      <c r="BC20" s="6">
        <f t="shared" si="21"/>
        <v>0</v>
      </c>
      <c r="BD20" s="6">
        <f t="shared" si="21"/>
        <v>0</v>
      </c>
      <c r="BE20" s="6">
        <f t="shared" si="21"/>
        <v>0</v>
      </c>
      <c r="BF20" s="6">
        <f t="shared" si="21"/>
        <v>0</v>
      </c>
      <c r="BG20" s="6">
        <f t="shared" si="16"/>
        <v>0</v>
      </c>
      <c r="BH20" s="6">
        <f t="shared" si="21"/>
        <v>0</v>
      </c>
      <c r="BI20" s="6">
        <f t="shared" si="21"/>
        <v>0</v>
      </c>
      <c r="BJ20" s="6">
        <f t="shared" si="21"/>
        <v>0</v>
      </c>
      <c r="BK20" s="6">
        <f t="shared" ref="BK20:CU20" si="22">SUM(BK18:BK19)</f>
        <v>0</v>
      </c>
      <c r="BL20" s="6">
        <f t="shared" si="22"/>
        <v>0</v>
      </c>
      <c r="BM20" s="6">
        <f t="shared" si="22"/>
        <v>0</v>
      </c>
      <c r="BN20" s="6">
        <f t="shared" si="22"/>
        <v>0</v>
      </c>
      <c r="BO20" s="6">
        <f t="shared" si="22"/>
        <v>0</v>
      </c>
      <c r="BP20" s="6">
        <f t="shared" si="22"/>
        <v>0</v>
      </c>
      <c r="BQ20" s="6">
        <f t="shared" si="22"/>
        <v>0</v>
      </c>
      <c r="BR20" s="6">
        <f t="shared" si="17"/>
        <v>0</v>
      </c>
      <c r="BS20" s="6">
        <f t="shared" si="22"/>
        <v>0</v>
      </c>
      <c r="BT20" s="6">
        <f t="shared" si="22"/>
        <v>0</v>
      </c>
      <c r="BU20" s="6">
        <f t="shared" si="22"/>
        <v>0</v>
      </c>
      <c r="BV20" s="6">
        <f t="shared" si="22"/>
        <v>0</v>
      </c>
      <c r="BW20" s="6">
        <f t="shared" si="22"/>
        <v>0</v>
      </c>
      <c r="BX20" s="6">
        <f t="shared" si="22"/>
        <v>0</v>
      </c>
      <c r="BY20" s="6">
        <f t="shared" si="22"/>
        <v>0</v>
      </c>
      <c r="BZ20" s="6">
        <f t="shared" si="22"/>
        <v>0</v>
      </c>
      <c r="CA20" s="6">
        <f t="shared" si="22"/>
        <v>0</v>
      </c>
      <c r="CB20" s="6">
        <f t="shared" si="22"/>
        <v>0</v>
      </c>
      <c r="CC20" s="6">
        <f t="shared" si="18"/>
        <v>0</v>
      </c>
      <c r="CD20" s="6">
        <f t="shared" si="22"/>
        <v>0</v>
      </c>
      <c r="CE20" s="6">
        <f t="shared" si="22"/>
        <v>0</v>
      </c>
      <c r="CF20" s="6">
        <f t="shared" si="22"/>
        <v>0</v>
      </c>
      <c r="CG20" s="6">
        <f t="shared" si="22"/>
        <v>0</v>
      </c>
      <c r="CH20" s="6">
        <f t="shared" si="22"/>
        <v>0</v>
      </c>
      <c r="CI20" s="6">
        <f t="shared" si="22"/>
        <v>0</v>
      </c>
      <c r="CJ20" s="6">
        <f t="shared" si="22"/>
        <v>0</v>
      </c>
      <c r="CK20" s="6">
        <f t="shared" si="22"/>
        <v>0</v>
      </c>
      <c r="CL20" s="6">
        <f t="shared" si="22"/>
        <v>0</v>
      </c>
      <c r="CM20" s="6">
        <f t="shared" si="22"/>
        <v>0</v>
      </c>
      <c r="CN20" s="6">
        <f t="shared" si="19"/>
        <v>0</v>
      </c>
      <c r="CO20" s="6">
        <f t="shared" si="22"/>
        <v>0</v>
      </c>
      <c r="CP20" s="6">
        <f t="shared" si="22"/>
        <v>0</v>
      </c>
      <c r="CQ20" s="6">
        <f t="shared" si="22"/>
        <v>0</v>
      </c>
      <c r="CR20" s="6">
        <f t="shared" si="22"/>
        <v>0</v>
      </c>
      <c r="CS20" s="6">
        <f t="shared" si="22"/>
        <v>0</v>
      </c>
      <c r="CT20" s="6">
        <f t="shared" si="22"/>
        <v>0</v>
      </c>
      <c r="CU20" s="6">
        <f t="shared" si="22"/>
        <v>0</v>
      </c>
      <c r="CY20" s="6">
        <f t="shared" si="20"/>
        <v>0</v>
      </c>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8"/>
      <c r="JR20" s="18"/>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row>
    <row r="21" spans="1:312" x14ac:dyDescent="0.25">
      <c r="A21" s="20"/>
      <c r="E21" s="20"/>
      <c r="F21" s="20"/>
      <c r="G21" s="20"/>
      <c r="H21" s="20"/>
      <c r="O21" s="6"/>
      <c r="Q21" s="20"/>
      <c r="Z21" s="6"/>
      <c r="AA21" s="20"/>
      <c r="AB21" s="20"/>
      <c r="AC21" s="20"/>
      <c r="AF21" s="20"/>
      <c r="AG21" s="20"/>
      <c r="AH21" s="20"/>
      <c r="AK21" s="6"/>
      <c r="AN21" s="20"/>
      <c r="AO21" s="20"/>
      <c r="AV21" s="6"/>
      <c r="AZ21" s="20"/>
      <c r="BA21" s="20"/>
      <c r="BG21" s="6"/>
      <c r="BJ21" s="20"/>
      <c r="BK21" s="20"/>
      <c r="BR21" s="6"/>
      <c r="BS21" s="20"/>
      <c r="BT21" s="20"/>
      <c r="BU21" s="20"/>
      <c r="BV21" s="20"/>
      <c r="CC21" s="6"/>
      <c r="CD21" s="20"/>
      <c r="CE21" s="20"/>
      <c r="CF21" s="20"/>
      <c r="CG21" s="20"/>
      <c r="CN21" s="6"/>
      <c r="CO21" s="20"/>
      <c r="CP21" s="20"/>
      <c r="CQ21" s="20"/>
      <c r="CR21" s="20"/>
      <c r="CS21" s="20"/>
      <c r="CT21" s="20"/>
      <c r="CU21" s="20"/>
      <c r="CY21" s="6"/>
    </row>
    <row r="22" spans="1:312" x14ac:dyDescent="0.25">
      <c r="A22" s="22" t="s">
        <v>88</v>
      </c>
      <c r="B22" s="6">
        <f>SUM(Z22+AK22+AV22+BG22+BR22+CC22+CN22+CY22)</f>
        <v>0</v>
      </c>
      <c r="C22" s="22"/>
      <c r="D22" s="42"/>
      <c r="E22" s="41"/>
      <c r="F22" s="41"/>
      <c r="G22" s="41"/>
      <c r="H22" s="41"/>
      <c r="I22" s="41"/>
      <c r="J22" s="41"/>
      <c r="K22" s="41"/>
      <c r="L22" s="41"/>
      <c r="M22" s="41"/>
      <c r="N22" s="41"/>
      <c r="O22" s="6">
        <f t="shared" si="12"/>
        <v>0</v>
      </c>
      <c r="P22" s="41"/>
      <c r="Q22" s="41"/>
      <c r="R22" s="41"/>
      <c r="S22" s="41"/>
      <c r="T22" s="41"/>
      <c r="U22" s="41"/>
      <c r="V22" s="41"/>
      <c r="W22" s="41"/>
      <c r="X22" s="41"/>
      <c r="Y22" s="41"/>
      <c r="Z22" s="6">
        <f>SUM(P22:Y22)</f>
        <v>0</v>
      </c>
      <c r="AA22" s="41"/>
      <c r="AB22" s="41"/>
      <c r="AC22" s="41"/>
      <c r="AD22" s="41"/>
      <c r="AE22" s="41"/>
      <c r="AF22" s="41"/>
      <c r="AG22" s="41"/>
      <c r="AH22" s="41"/>
      <c r="AI22" s="41"/>
      <c r="AJ22" s="41"/>
      <c r="AK22" s="6">
        <f>SUM(AA22:AJ22)</f>
        <v>0</v>
      </c>
      <c r="AL22" s="41"/>
      <c r="AM22" s="41"/>
      <c r="AN22" s="41"/>
      <c r="AO22" s="41"/>
      <c r="AP22" s="41"/>
      <c r="AQ22" s="41"/>
      <c r="AR22" s="41"/>
      <c r="AS22" s="41"/>
      <c r="AT22" s="41"/>
      <c r="AU22" s="41"/>
      <c r="AV22" s="6">
        <f>SUM(AL22:AU22)</f>
        <v>0</v>
      </c>
      <c r="AW22" s="41"/>
      <c r="AX22" s="41"/>
      <c r="AY22" s="41"/>
      <c r="AZ22" s="41"/>
      <c r="BA22" s="41"/>
      <c r="BB22" s="41"/>
      <c r="BC22" s="41"/>
      <c r="BD22" s="41"/>
      <c r="BE22" s="41"/>
      <c r="BF22" s="41"/>
      <c r="BG22" s="6">
        <f>SUM(AW22:BF22)</f>
        <v>0</v>
      </c>
      <c r="BH22" s="41"/>
      <c r="BI22" s="41"/>
      <c r="BJ22" s="41"/>
      <c r="BK22" s="41"/>
      <c r="BL22" s="41"/>
      <c r="BM22" s="41"/>
      <c r="BN22" s="41"/>
      <c r="BO22" s="41"/>
      <c r="BP22" s="41"/>
      <c r="BQ22" s="41"/>
      <c r="BR22" s="6">
        <f>SUM(BH22:BQ22)</f>
        <v>0</v>
      </c>
      <c r="BS22" s="41"/>
      <c r="BT22" s="41"/>
      <c r="BU22" s="41"/>
      <c r="BV22" s="41"/>
      <c r="BW22" s="41"/>
      <c r="BX22" s="41"/>
      <c r="BY22" s="41"/>
      <c r="BZ22" s="41"/>
      <c r="CA22" s="41"/>
      <c r="CB22" s="41"/>
      <c r="CC22" s="6">
        <f>SUM(BS22:CB22)</f>
        <v>0</v>
      </c>
      <c r="CD22" s="41"/>
      <c r="CE22" s="41"/>
      <c r="CF22" s="41"/>
      <c r="CG22" s="41"/>
      <c r="CH22" s="41"/>
      <c r="CI22" s="41"/>
      <c r="CJ22" s="41"/>
      <c r="CK22" s="41"/>
      <c r="CL22" s="41"/>
      <c r="CM22" s="41"/>
      <c r="CN22" s="6">
        <f>SUM(CD22:CM22)</f>
        <v>0</v>
      </c>
      <c r="CO22" s="41"/>
      <c r="CP22" s="41"/>
      <c r="CQ22" s="41"/>
      <c r="CR22" s="41"/>
      <c r="CS22" s="41"/>
      <c r="CT22" s="41"/>
      <c r="CU22" s="41"/>
      <c r="CV22" s="41"/>
      <c r="CW22" s="41"/>
      <c r="CX22" s="41"/>
      <c r="CY22" s="6">
        <f>SUM(CO22:CX22)</f>
        <v>0</v>
      </c>
    </row>
    <row r="23" spans="1:312" s="20" customFormat="1" x14ac:dyDescent="0.25">
      <c r="A23"/>
      <c r="E23"/>
      <c r="F23"/>
      <c r="G23"/>
      <c r="H23"/>
      <c r="O23" s="6"/>
      <c r="P23" s="18"/>
      <c r="Q23"/>
      <c r="Z23" s="6"/>
      <c r="AA23"/>
      <c r="AB23"/>
      <c r="AC23"/>
      <c r="AD23" s="18"/>
      <c r="AE23" s="18"/>
      <c r="AF23"/>
      <c r="AG23"/>
      <c r="AH23"/>
      <c r="AK23" s="6"/>
      <c r="AL23" s="18"/>
      <c r="AM23" s="18"/>
      <c r="AN23"/>
      <c r="AO23"/>
      <c r="AV23" s="6"/>
      <c r="AW23" s="18"/>
      <c r="AX23" s="18"/>
      <c r="AY23" s="18"/>
      <c r="AZ23"/>
      <c r="BA23"/>
      <c r="BG23" s="6"/>
      <c r="BH23" s="18"/>
      <c r="BI23" s="18"/>
      <c r="BJ23"/>
      <c r="BK23"/>
      <c r="BR23" s="6"/>
      <c r="BS23"/>
      <c r="BT23"/>
      <c r="BU23"/>
      <c r="BV23"/>
      <c r="CC23" s="6"/>
      <c r="CD23"/>
      <c r="CE23"/>
      <c r="CF23"/>
      <c r="CG23"/>
      <c r="CN23" s="6"/>
      <c r="CO23"/>
      <c r="CP23"/>
      <c r="CQ23"/>
      <c r="CR23"/>
      <c r="CS23"/>
      <c r="CT23"/>
      <c r="CU23"/>
      <c r="CY23" s="6"/>
    </row>
    <row r="24" spans="1:312" s="20" customFormat="1" x14ac:dyDescent="0.25">
      <c r="A24" s="22" t="s">
        <v>89</v>
      </c>
      <c r="B24" s="6">
        <f>SUM(Z24+AK24+AV24+BG24+BR24+CC24+CN24+CY24)</f>
        <v>0</v>
      </c>
      <c r="C24" s="75" t="e">
        <f>SUM(B24*B38)</f>
        <v>#DIV/0!</v>
      </c>
      <c r="D24" s="22"/>
      <c r="E24" s="6">
        <f t="shared" ref="E24:BP24" si="23">SUM(E15+E20+E22)</f>
        <v>0</v>
      </c>
      <c r="F24" s="6">
        <f t="shared" si="23"/>
        <v>0</v>
      </c>
      <c r="G24" s="6">
        <f t="shared" si="23"/>
        <v>0</v>
      </c>
      <c r="H24" s="6">
        <f t="shared" si="23"/>
        <v>0</v>
      </c>
      <c r="I24" s="6">
        <f t="shared" si="23"/>
        <v>0</v>
      </c>
      <c r="J24" s="6">
        <f t="shared" si="23"/>
        <v>0</v>
      </c>
      <c r="K24" s="6">
        <f t="shared" si="23"/>
        <v>0</v>
      </c>
      <c r="L24" s="6">
        <f t="shared" si="23"/>
        <v>0</v>
      </c>
      <c r="M24" s="6">
        <f t="shared" si="23"/>
        <v>0</v>
      </c>
      <c r="N24" s="6">
        <f t="shared" si="23"/>
        <v>0</v>
      </c>
      <c r="O24" s="6">
        <f t="shared" si="12"/>
        <v>0</v>
      </c>
      <c r="P24" s="6">
        <f t="shared" si="23"/>
        <v>0</v>
      </c>
      <c r="Q24" s="6">
        <f t="shared" si="23"/>
        <v>0</v>
      </c>
      <c r="R24" s="6">
        <f t="shared" si="23"/>
        <v>0</v>
      </c>
      <c r="S24" s="6">
        <f t="shared" si="23"/>
        <v>0</v>
      </c>
      <c r="T24" s="6">
        <f t="shared" si="23"/>
        <v>0</v>
      </c>
      <c r="U24" s="6">
        <f t="shared" si="23"/>
        <v>0</v>
      </c>
      <c r="V24" s="6">
        <f t="shared" si="23"/>
        <v>0</v>
      </c>
      <c r="W24" s="6">
        <f t="shared" si="23"/>
        <v>0</v>
      </c>
      <c r="X24" s="6">
        <f t="shared" si="23"/>
        <v>0</v>
      </c>
      <c r="Y24" s="6">
        <f t="shared" si="23"/>
        <v>0</v>
      </c>
      <c r="Z24" s="6">
        <f>SUM(P24:Y24)</f>
        <v>0</v>
      </c>
      <c r="AA24" s="6">
        <f t="shared" si="23"/>
        <v>0</v>
      </c>
      <c r="AB24" s="6">
        <f t="shared" si="23"/>
        <v>0</v>
      </c>
      <c r="AC24" s="6">
        <f t="shared" si="23"/>
        <v>0</v>
      </c>
      <c r="AD24" s="6">
        <f t="shared" si="23"/>
        <v>0</v>
      </c>
      <c r="AE24" s="6">
        <f t="shared" si="23"/>
        <v>0</v>
      </c>
      <c r="AF24" s="6">
        <f t="shared" si="23"/>
        <v>0</v>
      </c>
      <c r="AG24" s="6">
        <f t="shared" si="23"/>
        <v>0</v>
      </c>
      <c r="AH24" s="6">
        <f t="shared" si="23"/>
        <v>0</v>
      </c>
      <c r="AI24" s="6">
        <f t="shared" si="23"/>
        <v>0</v>
      </c>
      <c r="AJ24" s="6">
        <f t="shared" si="23"/>
        <v>0</v>
      </c>
      <c r="AK24" s="6">
        <f>SUM(AA24:AJ24)</f>
        <v>0</v>
      </c>
      <c r="AL24" s="6">
        <f t="shared" si="23"/>
        <v>0</v>
      </c>
      <c r="AM24" s="6">
        <f t="shared" si="23"/>
        <v>0</v>
      </c>
      <c r="AN24" s="6">
        <f t="shared" si="23"/>
        <v>0</v>
      </c>
      <c r="AO24" s="6">
        <f t="shared" si="23"/>
        <v>0</v>
      </c>
      <c r="AP24" s="6">
        <f t="shared" si="23"/>
        <v>0</v>
      </c>
      <c r="AQ24" s="6">
        <f t="shared" si="23"/>
        <v>0</v>
      </c>
      <c r="AR24" s="6">
        <f t="shared" si="23"/>
        <v>0</v>
      </c>
      <c r="AS24" s="6">
        <f t="shared" si="23"/>
        <v>0</v>
      </c>
      <c r="AT24" s="6">
        <f t="shared" si="23"/>
        <v>0</v>
      </c>
      <c r="AU24" s="6">
        <f t="shared" si="23"/>
        <v>0</v>
      </c>
      <c r="AV24" s="6">
        <f>SUM(AL24:AU24)</f>
        <v>0</v>
      </c>
      <c r="AW24" s="6">
        <f t="shared" si="23"/>
        <v>0</v>
      </c>
      <c r="AX24" s="6">
        <f t="shared" si="23"/>
        <v>0</v>
      </c>
      <c r="AY24" s="6">
        <f t="shared" si="23"/>
        <v>0</v>
      </c>
      <c r="AZ24" s="6">
        <f t="shared" si="23"/>
        <v>0</v>
      </c>
      <c r="BA24" s="6">
        <f t="shared" si="23"/>
        <v>0</v>
      </c>
      <c r="BB24" s="6">
        <f t="shared" si="23"/>
        <v>0</v>
      </c>
      <c r="BC24" s="6">
        <f t="shared" si="23"/>
        <v>0</v>
      </c>
      <c r="BD24" s="6">
        <f t="shared" si="23"/>
        <v>0</v>
      </c>
      <c r="BE24" s="6">
        <f t="shared" si="23"/>
        <v>0</v>
      </c>
      <c r="BF24" s="6">
        <f t="shared" si="23"/>
        <v>0</v>
      </c>
      <c r="BG24" s="6">
        <f>SUM(AW24:BF24)</f>
        <v>0</v>
      </c>
      <c r="BH24" s="6">
        <f t="shared" si="23"/>
        <v>0</v>
      </c>
      <c r="BI24" s="6">
        <f t="shared" si="23"/>
        <v>0</v>
      </c>
      <c r="BJ24" s="6">
        <f t="shared" si="23"/>
        <v>0</v>
      </c>
      <c r="BK24" s="6">
        <f t="shared" si="23"/>
        <v>0</v>
      </c>
      <c r="BL24" s="6">
        <f t="shared" si="23"/>
        <v>0</v>
      </c>
      <c r="BM24" s="6">
        <f t="shared" si="23"/>
        <v>0</v>
      </c>
      <c r="BN24" s="6">
        <f t="shared" si="23"/>
        <v>0</v>
      </c>
      <c r="BO24" s="6">
        <f t="shared" si="23"/>
        <v>0</v>
      </c>
      <c r="BP24" s="6">
        <f t="shared" si="23"/>
        <v>0</v>
      </c>
      <c r="BQ24" s="6">
        <f t="shared" ref="BQ24" si="24">SUM(BQ15+BQ20+BQ22)</f>
        <v>0</v>
      </c>
      <c r="BR24" s="6">
        <f>SUM(BH24:BQ24)</f>
        <v>0</v>
      </c>
      <c r="BS24" s="6">
        <f t="shared" ref="BS24:CU24" si="25">SUM(BS15+BS20+BS22)</f>
        <v>0</v>
      </c>
      <c r="BT24" s="6">
        <f t="shared" si="25"/>
        <v>0</v>
      </c>
      <c r="BU24" s="6">
        <f t="shared" si="25"/>
        <v>0</v>
      </c>
      <c r="BV24" s="6">
        <f t="shared" si="25"/>
        <v>0</v>
      </c>
      <c r="BW24" s="6">
        <f t="shared" si="25"/>
        <v>0</v>
      </c>
      <c r="BX24" s="6">
        <f t="shared" si="25"/>
        <v>0</v>
      </c>
      <c r="BY24" s="6">
        <f t="shared" si="25"/>
        <v>0</v>
      </c>
      <c r="BZ24" s="6">
        <f t="shared" si="25"/>
        <v>0</v>
      </c>
      <c r="CA24" s="6">
        <f t="shared" si="25"/>
        <v>0</v>
      </c>
      <c r="CB24" s="6">
        <f t="shared" si="25"/>
        <v>0</v>
      </c>
      <c r="CC24" s="6">
        <f>SUM(BS24:CB24)</f>
        <v>0</v>
      </c>
      <c r="CD24" s="6">
        <f t="shared" si="25"/>
        <v>0</v>
      </c>
      <c r="CE24" s="6">
        <f t="shared" si="25"/>
        <v>0</v>
      </c>
      <c r="CF24" s="6">
        <f t="shared" si="25"/>
        <v>0</v>
      </c>
      <c r="CG24" s="6">
        <f t="shared" si="25"/>
        <v>0</v>
      </c>
      <c r="CH24" s="6">
        <f t="shared" si="25"/>
        <v>0</v>
      </c>
      <c r="CI24" s="6">
        <f t="shared" si="25"/>
        <v>0</v>
      </c>
      <c r="CJ24" s="6">
        <f t="shared" si="25"/>
        <v>0</v>
      </c>
      <c r="CK24" s="6">
        <f t="shared" si="25"/>
        <v>0</v>
      </c>
      <c r="CL24" s="6">
        <f t="shared" si="25"/>
        <v>0</v>
      </c>
      <c r="CM24" s="6">
        <f t="shared" si="25"/>
        <v>0</v>
      </c>
      <c r="CN24" s="6">
        <f>SUM(CD24:CM24)</f>
        <v>0</v>
      </c>
      <c r="CO24" s="6">
        <f t="shared" si="25"/>
        <v>0</v>
      </c>
      <c r="CP24" s="6">
        <f t="shared" si="25"/>
        <v>0</v>
      </c>
      <c r="CQ24" s="6">
        <f t="shared" si="25"/>
        <v>0</v>
      </c>
      <c r="CR24" s="6">
        <f t="shared" si="25"/>
        <v>0</v>
      </c>
      <c r="CS24" s="6">
        <f t="shared" si="25"/>
        <v>0</v>
      </c>
      <c r="CT24" s="6">
        <f t="shared" si="25"/>
        <v>0</v>
      </c>
      <c r="CU24" s="6">
        <f t="shared" si="25"/>
        <v>0</v>
      </c>
      <c r="CV24" s="6"/>
      <c r="CW24" s="6"/>
      <c r="CX24" s="6"/>
      <c r="CY24" s="6">
        <f>SUM(CO24:CX24)</f>
        <v>0</v>
      </c>
    </row>
    <row r="25" spans="1:312" s="20" customFormat="1" x14ac:dyDescent="0.25">
      <c r="A25" s="22" t="s">
        <v>187</v>
      </c>
      <c r="B25" s="118">
        <f>D25</f>
        <v>0</v>
      </c>
      <c r="C25" s="75" t="e">
        <f>SUM(B25*B38)</f>
        <v>#DIV/0!</v>
      </c>
      <c r="D25" s="56">
        <f>D15</f>
        <v>0</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row>
    <row r="26" spans="1:312" x14ac:dyDescent="0.25">
      <c r="A26" s="22" t="s">
        <v>188</v>
      </c>
      <c r="B26" s="118">
        <f>D26</f>
        <v>0</v>
      </c>
      <c r="C26" s="75" t="e">
        <f>SUM(B26*B38)</f>
        <v>#DIV/0!</v>
      </c>
      <c r="D26" s="5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row>
    <row r="27" spans="1:312" s="20" customFormat="1" x14ac:dyDescent="0.25">
      <c r="A27" s="22" t="s">
        <v>185</v>
      </c>
      <c r="B27" s="6">
        <f>D27</f>
        <v>0</v>
      </c>
      <c r="C27" s="75" t="e">
        <f>SUM(B27*B38)</f>
        <v>#DIV/0!</v>
      </c>
      <c r="D27" s="120"/>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row>
    <row r="28" spans="1:312" s="20" customFormat="1" x14ac:dyDescent="0.25">
      <c r="A28" s="22" t="s">
        <v>190</v>
      </c>
      <c r="B28" s="6">
        <f>SUM(B24+B25+B26+B27)</f>
        <v>0</v>
      </c>
      <c r="C28" s="6"/>
      <c r="D28" s="6">
        <f>B28</f>
        <v>0</v>
      </c>
      <c r="E28" s="25"/>
      <c r="F28" s="25"/>
      <c r="G28" s="6"/>
      <c r="H28" s="6"/>
      <c r="I28" s="6"/>
      <c r="J28" s="6"/>
      <c r="K28" s="6"/>
      <c r="L28" s="6"/>
      <c r="M28" s="6"/>
      <c r="N28" s="6"/>
      <c r="O28" s="25"/>
      <c r="P28" s="25"/>
      <c r="Q28" s="25"/>
      <c r="R28" s="25"/>
      <c r="S28" s="25"/>
      <c r="T28" s="25"/>
      <c r="U28" s="25"/>
      <c r="V28" s="25"/>
      <c r="W28" s="25"/>
      <c r="X28" s="25"/>
      <c r="Y28" s="25"/>
      <c r="Z28" s="25"/>
      <c r="AA28" s="25"/>
      <c r="AB28" s="25"/>
      <c r="AC28" s="25"/>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25"/>
      <c r="CF28" s="6"/>
      <c r="CG28" s="6"/>
      <c r="CH28" s="6"/>
      <c r="CI28" s="6"/>
      <c r="CJ28" s="6"/>
      <c r="CK28" s="6"/>
      <c r="CL28" s="6"/>
      <c r="CM28" s="6"/>
      <c r="CN28" s="25"/>
      <c r="CO28" s="25"/>
      <c r="CP28" s="6"/>
      <c r="CQ28" s="6"/>
      <c r="CR28" s="6"/>
      <c r="CS28" s="6"/>
      <c r="CT28" s="6"/>
      <c r="CU28" s="6"/>
      <c r="CV28" s="6"/>
      <c r="CW28" s="6"/>
      <c r="CX28" s="6"/>
      <c r="CY28" s="25"/>
    </row>
    <row r="29" spans="1:312" x14ac:dyDescent="0.25">
      <c r="A29" s="22" t="s">
        <v>275</v>
      </c>
      <c r="B29" s="119">
        <f>'STEP 3 - Overheads'!C8</f>
        <v>0</v>
      </c>
      <c r="C29" s="75" t="e">
        <f>SUM(B28*B38)</f>
        <v>#DIV/0!</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row>
    <row r="30" spans="1:312" x14ac:dyDescent="0.25">
      <c r="A30" s="22" t="s">
        <v>274</v>
      </c>
      <c r="B30" s="79" t="e">
        <f>SUM(O30+Z30+AK30+AV30+BG30+BR30+CC30+CN30)</f>
        <v>#DIV/0!</v>
      </c>
      <c r="C30" s="22"/>
      <c r="D30" s="6"/>
      <c r="E30" s="79" t="e">
        <f>SUM('STEP 2 - Crops grown'!E14*$C25)</f>
        <v>#DIV/0!</v>
      </c>
      <c r="F30" s="79" t="e">
        <f>SUM('STEP 2 - Crops grown'!F14*$C25)</f>
        <v>#DIV/0!</v>
      </c>
      <c r="G30" s="79" t="e">
        <f>SUM('STEP 2 - Crops grown'!G14*$C25)</f>
        <v>#DIV/0!</v>
      </c>
      <c r="H30" s="79" t="e">
        <f>SUM('STEP 2 - Crops grown'!H14*$C25)</f>
        <v>#DIV/0!</v>
      </c>
      <c r="I30" s="79" t="e">
        <f>SUM('STEP 2 - Crops grown'!I14*$C25)</f>
        <v>#DIV/0!</v>
      </c>
      <c r="J30" s="79" t="e">
        <f>SUM('STEP 2 - Crops grown'!J14*$C25)</f>
        <v>#DIV/0!</v>
      </c>
      <c r="K30" s="79" t="e">
        <f>SUM('STEP 2 - Crops grown'!K14*$C25)</f>
        <v>#DIV/0!</v>
      </c>
      <c r="L30" s="79" t="e">
        <f>SUM('STEP 2 - Crops grown'!L14*$C25)</f>
        <v>#DIV/0!</v>
      </c>
      <c r="M30" s="79" t="e">
        <f>SUM('STEP 2 - Crops grown'!M14*$C25)</f>
        <v>#DIV/0!</v>
      </c>
      <c r="N30" s="79" t="e">
        <f>SUM('STEP 2 - Crops grown'!N14*$C25)</f>
        <v>#DIV/0!</v>
      </c>
      <c r="O30" s="79" t="e">
        <f t="shared" ref="O30" si="26">SUM(E30:N30)</f>
        <v>#DIV/0!</v>
      </c>
      <c r="P30" s="79" t="e">
        <f>SUM('STEP 2 - Crops grown'!P14*$C25)</f>
        <v>#DIV/0!</v>
      </c>
      <c r="Q30" s="79" t="e">
        <f>SUM('STEP 2 - Crops grown'!Q14*$C25)</f>
        <v>#DIV/0!</v>
      </c>
      <c r="R30" s="79" t="e">
        <f>SUM('STEP 2 - Crops grown'!R14*$C25)</f>
        <v>#DIV/0!</v>
      </c>
      <c r="S30" s="79" t="e">
        <f>SUM('STEP 2 - Crops grown'!S14*$C25)</f>
        <v>#DIV/0!</v>
      </c>
      <c r="T30" s="79" t="e">
        <f>SUM('STEP 2 - Crops grown'!T14*$C25)</f>
        <v>#DIV/0!</v>
      </c>
      <c r="U30" s="79" t="e">
        <f>SUM('STEP 2 - Crops grown'!U14*$C25)</f>
        <v>#DIV/0!</v>
      </c>
      <c r="V30" s="79" t="e">
        <f>SUM('STEP 2 - Crops grown'!V14*$C25)</f>
        <v>#DIV/0!</v>
      </c>
      <c r="W30" s="79" t="e">
        <f>SUM('STEP 2 - Crops grown'!W14*$C25)</f>
        <v>#DIV/0!</v>
      </c>
      <c r="X30" s="79" t="e">
        <f>SUM('STEP 2 - Crops grown'!X14*$C25)</f>
        <v>#DIV/0!</v>
      </c>
      <c r="Y30" s="79" t="e">
        <f>SUM('STEP 2 - Crops grown'!Y14*$C25)</f>
        <v>#DIV/0!</v>
      </c>
      <c r="Z30" s="79" t="e">
        <f>SUM(P30:Y30)</f>
        <v>#DIV/0!</v>
      </c>
      <c r="AA30" s="79" t="e">
        <f>SUM('STEP 2 - Crops grown'!AA14*$C25)</f>
        <v>#DIV/0!</v>
      </c>
      <c r="AB30" s="79" t="e">
        <f>SUM('STEP 2 - Crops grown'!AB14*$C25)</f>
        <v>#DIV/0!</v>
      </c>
      <c r="AC30" s="79" t="e">
        <f>SUM('STEP 2 - Crops grown'!AC14*$C25)</f>
        <v>#DIV/0!</v>
      </c>
      <c r="AD30" s="79" t="e">
        <f>SUM('STEP 2 - Crops grown'!AD14*$C25)</f>
        <v>#DIV/0!</v>
      </c>
      <c r="AE30" s="79" t="e">
        <f>SUM('STEP 2 - Crops grown'!AE14*$C25)</f>
        <v>#DIV/0!</v>
      </c>
      <c r="AF30" s="79" t="e">
        <f>SUM('STEP 2 - Crops grown'!AF14*$C25)</f>
        <v>#DIV/0!</v>
      </c>
      <c r="AG30" s="79" t="e">
        <f>SUM('STEP 2 - Crops grown'!AG14*$C25)</f>
        <v>#DIV/0!</v>
      </c>
      <c r="AH30" s="79" t="e">
        <f>SUM('STEP 2 - Crops grown'!AH14*$C25)</f>
        <v>#DIV/0!</v>
      </c>
      <c r="AI30" s="79" t="e">
        <f>SUM('STEP 2 - Crops grown'!AI14*$C25)</f>
        <v>#DIV/0!</v>
      </c>
      <c r="AJ30" s="79" t="e">
        <f>SUM('STEP 2 - Crops grown'!AJ14*$C25)</f>
        <v>#DIV/0!</v>
      </c>
      <c r="AK30" s="79" t="e">
        <f>SUM(AA30:AJ30)</f>
        <v>#DIV/0!</v>
      </c>
      <c r="AL30" s="79" t="e">
        <f>SUM('STEP 2 - Crops grown'!AL14*$C25)</f>
        <v>#DIV/0!</v>
      </c>
      <c r="AM30" s="79" t="e">
        <f>SUM('STEP 2 - Crops grown'!AM14*$C25)</f>
        <v>#DIV/0!</v>
      </c>
      <c r="AN30" s="79" t="e">
        <f>SUM('STEP 2 - Crops grown'!AN14*$C25)</f>
        <v>#DIV/0!</v>
      </c>
      <c r="AO30" s="79" t="e">
        <f>SUM('STEP 2 - Crops grown'!AO14*$C25)</f>
        <v>#DIV/0!</v>
      </c>
      <c r="AP30" s="79" t="e">
        <f>SUM('STEP 2 - Crops grown'!AP14*$C25)</f>
        <v>#DIV/0!</v>
      </c>
      <c r="AQ30" s="79" t="e">
        <f>SUM('STEP 2 - Crops grown'!AQ14*$C25)</f>
        <v>#DIV/0!</v>
      </c>
      <c r="AR30" s="79" t="e">
        <f>SUM('STEP 2 - Crops grown'!AR14*$C25)</f>
        <v>#DIV/0!</v>
      </c>
      <c r="AS30" s="79" t="e">
        <f>SUM('STEP 2 - Crops grown'!AS14*$C25)</f>
        <v>#DIV/0!</v>
      </c>
      <c r="AT30" s="79" t="e">
        <f>SUM('STEP 2 - Crops grown'!AT14*$C25)</f>
        <v>#DIV/0!</v>
      </c>
      <c r="AU30" s="79" t="e">
        <f>SUM('STEP 2 - Crops grown'!AU14*$C25)</f>
        <v>#DIV/0!</v>
      </c>
      <c r="AV30" s="79" t="e">
        <f>SUM(AL30:AU30)</f>
        <v>#DIV/0!</v>
      </c>
      <c r="AW30" s="79" t="e">
        <f>SUM('STEP 2 - Crops grown'!AW14*$C25)</f>
        <v>#DIV/0!</v>
      </c>
      <c r="AX30" s="79" t="e">
        <f>SUM('STEP 2 - Crops grown'!AX14*$C25)</f>
        <v>#DIV/0!</v>
      </c>
      <c r="AY30" s="79" t="e">
        <f>SUM('STEP 2 - Crops grown'!AY14*$C25)</f>
        <v>#DIV/0!</v>
      </c>
      <c r="AZ30" s="79" t="e">
        <f>SUM('STEP 2 - Crops grown'!AZ14*$C25)</f>
        <v>#DIV/0!</v>
      </c>
      <c r="BA30" s="79" t="e">
        <f>SUM('STEP 2 - Crops grown'!BA14*$C25)</f>
        <v>#DIV/0!</v>
      </c>
      <c r="BB30" s="79" t="e">
        <f>SUM('STEP 2 - Crops grown'!BB14*$C25)</f>
        <v>#DIV/0!</v>
      </c>
      <c r="BC30" s="79" t="e">
        <f>SUM('STEP 2 - Crops grown'!BC14*$C25)</f>
        <v>#DIV/0!</v>
      </c>
      <c r="BD30" s="79" t="e">
        <f>SUM('STEP 2 - Crops grown'!BD14*$C25)</f>
        <v>#DIV/0!</v>
      </c>
      <c r="BE30" s="79" t="e">
        <f>SUM('STEP 2 - Crops grown'!BE14*$C25)</f>
        <v>#DIV/0!</v>
      </c>
      <c r="BF30" s="79" t="e">
        <f>SUM('STEP 2 - Crops grown'!BF14*$C25)</f>
        <v>#DIV/0!</v>
      </c>
      <c r="BG30" s="79" t="e">
        <f>SUM(AW30:BF30)</f>
        <v>#DIV/0!</v>
      </c>
      <c r="BH30" s="79" t="e">
        <f>SUM('STEP 2 - Crops grown'!BH14*$C25)</f>
        <v>#DIV/0!</v>
      </c>
      <c r="BI30" s="79" t="e">
        <f>SUM('STEP 2 - Crops grown'!BI14*$C25)</f>
        <v>#DIV/0!</v>
      </c>
      <c r="BJ30" s="79" t="e">
        <f>SUM('STEP 2 - Crops grown'!BJ14*$C25)</f>
        <v>#DIV/0!</v>
      </c>
      <c r="BK30" s="79" t="e">
        <f>SUM('STEP 2 - Crops grown'!BK14*$C25)</f>
        <v>#DIV/0!</v>
      </c>
      <c r="BL30" s="79" t="e">
        <f>SUM('STEP 2 - Crops grown'!BL14*$C25)</f>
        <v>#DIV/0!</v>
      </c>
      <c r="BM30" s="79" t="e">
        <f>SUM('STEP 2 - Crops grown'!BM14*$C25)</f>
        <v>#DIV/0!</v>
      </c>
      <c r="BN30" s="79" t="e">
        <f>SUM('STEP 2 - Crops grown'!BN14*$C25)</f>
        <v>#DIV/0!</v>
      </c>
      <c r="BO30" s="79" t="e">
        <f>SUM('STEP 2 - Crops grown'!BO14*$C25)</f>
        <v>#DIV/0!</v>
      </c>
      <c r="BP30" s="79" t="e">
        <f>SUM('STEP 2 - Crops grown'!BP14*$C25)</f>
        <v>#DIV/0!</v>
      </c>
      <c r="BQ30" s="79" t="e">
        <f>SUM('STEP 2 - Crops grown'!BQ14*$C25)</f>
        <v>#DIV/0!</v>
      </c>
      <c r="BR30" s="79" t="e">
        <f>SUM(BH30:BQ30)</f>
        <v>#DIV/0!</v>
      </c>
      <c r="BS30" s="79" t="e">
        <f>SUM('STEP 2 - Crops grown'!BS14*$C25)</f>
        <v>#DIV/0!</v>
      </c>
      <c r="BT30" s="79" t="e">
        <f>SUM('STEP 2 - Crops grown'!BT14*$C25)</f>
        <v>#DIV/0!</v>
      </c>
      <c r="BU30" s="79" t="e">
        <f>SUM('STEP 2 - Crops grown'!BU14*$C25)</f>
        <v>#DIV/0!</v>
      </c>
      <c r="BV30" s="79" t="e">
        <f>SUM('STEP 2 - Crops grown'!BV14*$C25)</f>
        <v>#DIV/0!</v>
      </c>
      <c r="BW30" s="79" t="e">
        <f>SUM('STEP 2 - Crops grown'!BW14*$C25)</f>
        <v>#DIV/0!</v>
      </c>
      <c r="BX30" s="79" t="e">
        <f>SUM('STEP 2 - Crops grown'!BX14*$C25)</f>
        <v>#DIV/0!</v>
      </c>
      <c r="BY30" s="79" t="e">
        <f>SUM('STEP 2 - Crops grown'!BY14*$C25)</f>
        <v>#DIV/0!</v>
      </c>
      <c r="BZ30" s="79" t="e">
        <f>SUM('STEP 2 - Crops grown'!BZ14*$C25)</f>
        <v>#DIV/0!</v>
      </c>
      <c r="CA30" s="79" t="e">
        <f>SUM('STEP 2 - Crops grown'!CA14*$C25)</f>
        <v>#DIV/0!</v>
      </c>
      <c r="CB30" s="79" t="e">
        <f>SUM('STEP 2 - Crops grown'!CB14*$C25)</f>
        <v>#DIV/0!</v>
      </c>
      <c r="CC30" s="79" t="e">
        <f>SUM(BS30:CB30)</f>
        <v>#DIV/0!</v>
      </c>
      <c r="CD30" s="79" t="e">
        <f>SUM('STEP 2 - Crops grown'!CD14*$C25)</f>
        <v>#DIV/0!</v>
      </c>
      <c r="CE30" s="79" t="e">
        <f>SUM('STEP 2 - Crops grown'!CE14*$C25)</f>
        <v>#DIV/0!</v>
      </c>
      <c r="CF30" s="79" t="e">
        <f>SUM('STEP 2 - Crops grown'!CF14*$C25)</f>
        <v>#DIV/0!</v>
      </c>
      <c r="CG30" s="79" t="e">
        <f>SUM('STEP 2 - Crops grown'!CG14*$C25)</f>
        <v>#DIV/0!</v>
      </c>
      <c r="CH30" s="79" t="e">
        <f>SUM('STEP 2 - Crops grown'!CH14*$C25)</f>
        <v>#DIV/0!</v>
      </c>
      <c r="CI30" s="79" t="e">
        <f>SUM('STEP 2 - Crops grown'!CI14*$C25)</f>
        <v>#DIV/0!</v>
      </c>
      <c r="CJ30" s="79" t="e">
        <f>SUM('STEP 2 - Crops grown'!CJ14*$C25)</f>
        <v>#DIV/0!</v>
      </c>
      <c r="CK30" s="79" t="e">
        <f>SUM('STEP 2 - Crops grown'!CK14*$C25)</f>
        <v>#DIV/0!</v>
      </c>
      <c r="CL30" s="79" t="e">
        <f>SUM('STEP 2 - Crops grown'!CL14*$C25)</f>
        <v>#DIV/0!</v>
      </c>
      <c r="CM30" s="79" t="e">
        <f>SUM('STEP 2 - Crops grown'!CM14*$C25)</f>
        <v>#DIV/0!</v>
      </c>
      <c r="CN30" s="79" t="e">
        <f>SUM(CD30:CM30)</f>
        <v>#DIV/0!</v>
      </c>
      <c r="CO30" s="79" t="e">
        <f>SUM('STEP 2 - Crops grown'!CO14*$B39)</f>
        <v>#DIV/0!</v>
      </c>
      <c r="CP30" s="79" t="e">
        <f>SUM('STEP 2 - Crops grown'!CP14*$B39)</f>
        <v>#DIV/0!</v>
      </c>
      <c r="CQ30" s="79" t="e">
        <f>SUM('STEP 2 - Crops grown'!CQ14*$B39)</f>
        <v>#DIV/0!</v>
      </c>
      <c r="CR30" s="79" t="e">
        <f>SUM('STEP 2 - Crops grown'!CR14*$B39)</f>
        <v>#DIV/0!</v>
      </c>
      <c r="CS30" s="79" t="e">
        <f>SUM('STEP 2 - Crops grown'!CS14*$B39)</f>
        <v>#DIV/0!</v>
      </c>
      <c r="CT30" s="79" t="e">
        <f>SUM('STEP 2 - Crops grown'!CT14*$B39)</f>
        <v>#DIV/0!</v>
      </c>
      <c r="CU30" s="79" t="e">
        <f>SUM('STEP 2 - Crops grown'!CU14*$B39)</f>
        <v>#DIV/0!</v>
      </c>
      <c r="CV30" s="79" t="e">
        <f>SUM('STEP 2 - Crops grown'!CV14*$B39)</f>
        <v>#DIV/0!</v>
      </c>
      <c r="CW30" s="79" t="e">
        <f>SUM('STEP 2 - Crops grown'!CW14*$B39)</f>
        <v>#DIV/0!</v>
      </c>
      <c r="CX30" s="79" t="e">
        <f>SUM('STEP 2 - Crops grown'!CX14*$B39)</f>
        <v>#DIV/0!</v>
      </c>
      <c r="CY30" s="79">
        <f>SUM('STEP 2 - Crops grown'!CY14*'STEP 7 - Labour '!$B29)</f>
        <v>0</v>
      </c>
    </row>
    <row r="31" spans="1:312" s="20" customFormat="1" x14ac:dyDescent="0.25">
      <c r="A31" s="22" t="s">
        <v>276</v>
      </c>
      <c r="B31" s="79" t="e">
        <f>CY31</f>
        <v>#DIV/0!</v>
      </c>
      <c r="C31" s="22"/>
      <c r="D31" s="6"/>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t="e">
        <f>SUM('STEP 2 - Crops grown'!CO16)*'STEP 7 - Labour '!$C26</f>
        <v>#DIV/0!</v>
      </c>
      <c r="CP31" s="79" t="e">
        <f>SUM('STEP 2 - Crops grown'!CP16)*'STEP 7 - Labour '!$C26</f>
        <v>#DIV/0!</v>
      </c>
      <c r="CQ31" s="79" t="e">
        <f>SUM('STEP 2 - Crops grown'!CQ16)*'STEP 7 - Labour '!$C26</f>
        <v>#DIV/0!</v>
      </c>
      <c r="CR31" s="79" t="e">
        <f>SUM('STEP 2 - Crops grown'!CR16)*'STEP 7 - Labour '!$C26</f>
        <v>#DIV/0!</v>
      </c>
      <c r="CS31" s="79" t="e">
        <f>SUM('STEP 2 - Crops grown'!CS16)*'STEP 7 - Labour '!$C26</f>
        <v>#DIV/0!</v>
      </c>
      <c r="CT31" s="79" t="e">
        <f>SUM('STEP 2 - Crops grown'!CT16)*'STEP 7 - Labour '!$C26</f>
        <v>#DIV/0!</v>
      </c>
      <c r="CU31" s="79" t="e">
        <f>SUM('STEP 2 - Crops grown'!CU16)*'STEP 7 - Labour '!$C26</f>
        <v>#DIV/0!</v>
      </c>
      <c r="CV31" s="79" t="e">
        <f>SUM('STEP 2 - Crops grown'!CV16)*'STEP 7 - Labour '!$C26</f>
        <v>#DIV/0!</v>
      </c>
      <c r="CW31" s="79" t="e">
        <f>SUM('STEP 2 - Crops grown'!CW16)*'STEP 7 - Labour '!$C26</f>
        <v>#DIV/0!</v>
      </c>
      <c r="CX31" s="79" t="e">
        <f>SUM('STEP 2 - Crops grown'!CX16)*'STEP 7 - Labour '!$C26</f>
        <v>#DIV/0!</v>
      </c>
      <c r="CY31" s="79" t="e">
        <f>SUM('STEP 2 - Crops grown'!CY16)*'STEP 7 - Labour '!$C26</f>
        <v>#DIV/0!</v>
      </c>
    </row>
    <row r="32" spans="1:312" x14ac:dyDescent="0.25">
      <c r="A32" s="22" t="s">
        <v>189</v>
      </c>
      <c r="B32" s="79" t="e">
        <f>SUM(Z32+AK32+AV32+BG32+BR32+CC32+CN32+CY32)</f>
        <v>#DIV/0!</v>
      </c>
      <c r="C32" s="22"/>
      <c r="D32" s="6"/>
      <c r="E32" s="79" t="e">
        <f t="shared" ref="E32:AJ32" si="27">SUM((E24/$B28)*$B29)</f>
        <v>#DIV/0!</v>
      </c>
      <c r="F32" s="79" t="e">
        <f t="shared" si="27"/>
        <v>#DIV/0!</v>
      </c>
      <c r="G32" s="79" t="e">
        <f t="shared" si="27"/>
        <v>#DIV/0!</v>
      </c>
      <c r="H32" s="79" t="e">
        <f t="shared" si="27"/>
        <v>#DIV/0!</v>
      </c>
      <c r="I32" s="79" t="e">
        <f t="shared" si="27"/>
        <v>#DIV/0!</v>
      </c>
      <c r="J32" s="79" t="e">
        <f t="shared" si="27"/>
        <v>#DIV/0!</v>
      </c>
      <c r="K32" s="79" t="e">
        <f t="shared" si="27"/>
        <v>#DIV/0!</v>
      </c>
      <c r="L32" s="79" t="e">
        <f t="shared" si="27"/>
        <v>#DIV/0!</v>
      </c>
      <c r="M32" s="79" t="e">
        <f t="shared" si="27"/>
        <v>#DIV/0!</v>
      </c>
      <c r="N32" s="79" t="e">
        <f t="shared" si="27"/>
        <v>#DIV/0!</v>
      </c>
      <c r="O32" s="79" t="e">
        <f t="shared" si="27"/>
        <v>#DIV/0!</v>
      </c>
      <c r="P32" s="79" t="e">
        <f t="shared" si="27"/>
        <v>#DIV/0!</v>
      </c>
      <c r="Q32" s="79" t="e">
        <f t="shared" si="27"/>
        <v>#DIV/0!</v>
      </c>
      <c r="R32" s="79" t="e">
        <f t="shared" si="27"/>
        <v>#DIV/0!</v>
      </c>
      <c r="S32" s="79" t="e">
        <f t="shared" si="27"/>
        <v>#DIV/0!</v>
      </c>
      <c r="T32" s="79" t="e">
        <f t="shared" si="27"/>
        <v>#DIV/0!</v>
      </c>
      <c r="U32" s="79" t="e">
        <f t="shared" si="27"/>
        <v>#DIV/0!</v>
      </c>
      <c r="V32" s="79" t="e">
        <f t="shared" si="27"/>
        <v>#DIV/0!</v>
      </c>
      <c r="W32" s="79" t="e">
        <f t="shared" si="27"/>
        <v>#DIV/0!</v>
      </c>
      <c r="X32" s="79" t="e">
        <f t="shared" si="27"/>
        <v>#DIV/0!</v>
      </c>
      <c r="Y32" s="79" t="e">
        <f t="shared" si="27"/>
        <v>#DIV/0!</v>
      </c>
      <c r="Z32" s="79" t="e">
        <f t="shared" si="27"/>
        <v>#DIV/0!</v>
      </c>
      <c r="AA32" s="79" t="e">
        <f t="shared" si="27"/>
        <v>#DIV/0!</v>
      </c>
      <c r="AB32" s="79" t="e">
        <f t="shared" si="27"/>
        <v>#DIV/0!</v>
      </c>
      <c r="AC32" s="79" t="e">
        <f t="shared" si="27"/>
        <v>#DIV/0!</v>
      </c>
      <c r="AD32" s="79" t="e">
        <f t="shared" si="27"/>
        <v>#DIV/0!</v>
      </c>
      <c r="AE32" s="79" t="e">
        <f t="shared" si="27"/>
        <v>#DIV/0!</v>
      </c>
      <c r="AF32" s="79" t="e">
        <f t="shared" si="27"/>
        <v>#DIV/0!</v>
      </c>
      <c r="AG32" s="79" t="e">
        <f t="shared" si="27"/>
        <v>#DIV/0!</v>
      </c>
      <c r="AH32" s="79" t="e">
        <f t="shared" si="27"/>
        <v>#DIV/0!</v>
      </c>
      <c r="AI32" s="79" t="e">
        <f t="shared" si="27"/>
        <v>#DIV/0!</v>
      </c>
      <c r="AJ32" s="79" t="e">
        <f t="shared" si="27"/>
        <v>#DIV/0!</v>
      </c>
      <c r="AK32" s="79" t="e">
        <f t="shared" ref="AK32" si="28">SUM(AA32:AJ32)</f>
        <v>#DIV/0!</v>
      </c>
      <c r="AL32" s="79" t="e">
        <f t="shared" ref="AL32:BQ32" si="29">SUM((AL24/$B28)*$B29)</f>
        <v>#DIV/0!</v>
      </c>
      <c r="AM32" s="79" t="e">
        <f t="shared" si="29"/>
        <v>#DIV/0!</v>
      </c>
      <c r="AN32" s="79" t="e">
        <f t="shared" si="29"/>
        <v>#DIV/0!</v>
      </c>
      <c r="AO32" s="79" t="e">
        <f t="shared" si="29"/>
        <v>#DIV/0!</v>
      </c>
      <c r="AP32" s="79" t="e">
        <f t="shared" si="29"/>
        <v>#DIV/0!</v>
      </c>
      <c r="AQ32" s="79" t="e">
        <f t="shared" si="29"/>
        <v>#DIV/0!</v>
      </c>
      <c r="AR32" s="79" t="e">
        <f t="shared" si="29"/>
        <v>#DIV/0!</v>
      </c>
      <c r="AS32" s="79" t="e">
        <f t="shared" si="29"/>
        <v>#DIV/0!</v>
      </c>
      <c r="AT32" s="79" t="e">
        <f t="shared" si="29"/>
        <v>#DIV/0!</v>
      </c>
      <c r="AU32" s="79" t="e">
        <f t="shared" si="29"/>
        <v>#DIV/0!</v>
      </c>
      <c r="AV32" s="79" t="e">
        <f t="shared" si="29"/>
        <v>#DIV/0!</v>
      </c>
      <c r="AW32" s="79" t="e">
        <f t="shared" si="29"/>
        <v>#DIV/0!</v>
      </c>
      <c r="AX32" s="79" t="e">
        <f t="shared" si="29"/>
        <v>#DIV/0!</v>
      </c>
      <c r="AY32" s="79" t="e">
        <f t="shared" si="29"/>
        <v>#DIV/0!</v>
      </c>
      <c r="AZ32" s="79" t="e">
        <f t="shared" si="29"/>
        <v>#DIV/0!</v>
      </c>
      <c r="BA32" s="79" t="e">
        <f t="shared" si="29"/>
        <v>#DIV/0!</v>
      </c>
      <c r="BB32" s="79" t="e">
        <f t="shared" si="29"/>
        <v>#DIV/0!</v>
      </c>
      <c r="BC32" s="79" t="e">
        <f t="shared" si="29"/>
        <v>#DIV/0!</v>
      </c>
      <c r="BD32" s="79" t="e">
        <f t="shared" si="29"/>
        <v>#DIV/0!</v>
      </c>
      <c r="BE32" s="79" t="e">
        <f t="shared" si="29"/>
        <v>#DIV/0!</v>
      </c>
      <c r="BF32" s="79" t="e">
        <f t="shared" si="29"/>
        <v>#DIV/0!</v>
      </c>
      <c r="BG32" s="79" t="e">
        <f t="shared" si="29"/>
        <v>#DIV/0!</v>
      </c>
      <c r="BH32" s="79" t="e">
        <f t="shared" si="29"/>
        <v>#DIV/0!</v>
      </c>
      <c r="BI32" s="79" t="e">
        <f t="shared" si="29"/>
        <v>#DIV/0!</v>
      </c>
      <c r="BJ32" s="79" t="e">
        <f t="shared" si="29"/>
        <v>#DIV/0!</v>
      </c>
      <c r="BK32" s="79" t="e">
        <f t="shared" si="29"/>
        <v>#DIV/0!</v>
      </c>
      <c r="BL32" s="79" t="e">
        <f t="shared" si="29"/>
        <v>#DIV/0!</v>
      </c>
      <c r="BM32" s="79" t="e">
        <f t="shared" si="29"/>
        <v>#DIV/0!</v>
      </c>
      <c r="BN32" s="79" t="e">
        <f t="shared" si="29"/>
        <v>#DIV/0!</v>
      </c>
      <c r="BO32" s="79" t="e">
        <f t="shared" si="29"/>
        <v>#DIV/0!</v>
      </c>
      <c r="BP32" s="79" t="e">
        <f t="shared" si="29"/>
        <v>#DIV/0!</v>
      </c>
      <c r="BQ32" s="79" t="e">
        <f t="shared" si="29"/>
        <v>#DIV/0!</v>
      </c>
      <c r="BR32" s="79" t="e">
        <f t="shared" ref="BR32" si="30">SUM(BH32:BQ32)</f>
        <v>#DIV/0!</v>
      </c>
      <c r="BS32" s="79" t="e">
        <f>SUM((BS24/$B28)*$B29)</f>
        <v>#DIV/0!</v>
      </c>
      <c r="BT32" s="79" t="e">
        <f>SUM((BT24/$B28)*$B29)</f>
        <v>#DIV/0!</v>
      </c>
      <c r="BU32" s="79" t="e">
        <f>SUM((BU24/$B28)*$B29)</f>
        <v>#DIV/0!</v>
      </c>
      <c r="BV32" s="79" t="e">
        <f>SUM((BV24/$B28)*$B29)</f>
        <v>#DIV/0!</v>
      </c>
      <c r="BW32" s="79" t="e">
        <f t="shared" ref="BW32:CB32" si="31">SUM((BW24/$B28)*$B29)</f>
        <v>#DIV/0!</v>
      </c>
      <c r="BX32" s="79" t="e">
        <f t="shared" si="31"/>
        <v>#DIV/0!</v>
      </c>
      <c r="BY32" s="79" t="e">
        <f t="shared" si="31"/>
        <v>#DIV/0!</v>
      </c>
      <c r="BZ32" s="79" t="e">
        <f t="shared" si="31"/>
        <v>#DIV/0!</v>
      </c>
      <c r="CA32" s="79" t="e">
        <f t="shared" si="31"/>
        <v>#DIV/0!</v>
      </c>
      <c r="CB32" s="79" t="e">
        <f t="shared" si="31"/>
        <v>#DIV/0!</v>
      </c>
      <c r="CC32" s="79" t="e">
        <f t="shared" ref="CC32:CY32" si="32">SUM((CC24/$B28)*$B29)</f>
        <v>#DIV/0!</v>
      </c>
      <c r="CD32" s="79" t="e">
        <f t="shared" si="32"/>
        <v>#DIV/0!</v>
      </c>
      <c r="CE32" s="79" t="e">
        <f t="shared" si="32"/>
        <v>#DIV/0!</v>
      </c>
      <c r="CF32" s="79" t="e">
        <f t="shared" si="32"/>
        <v>#DIV/0!</v>
      </c>
      <c r="CG32" s="79" t="e">
        <f t="shared" si="32"/>
        <v>#DIV/0!</v>
      </c>
      <c r="CH32" s="79" t="e">
        <f t="shared" si="32"/>
        <v>#DIV/0!</v>
      </c>
      <c r="CI32" s="79" t="e">
        <f t="shared" si="32"/>
        <v>#DIV/0!</v>
      </c>
      <c r="CJ32" s="79" t="e">
        <f t="shared" si="32"/>
        <v>#DIV/0!</v>
      </c>
      <c r="CK32" s="79" t="e">
        <f t="shared" si="32"/>
        <v>#DIV/0!</v>
      </c>
      <c r="CL32" s="79" t="e">
        <f t="shared" si="32"/>
        <v>#DIV/0!</v>
      </c>
      <c r="CM32" s="79" t="e">
        <f t="shared" si="32"/>
        <v>#DIV/0!</v>
      </c>
      <c r="CN32" s="79" t="e">
        <f t="shared" si="32"/>
        <v>#DIV/0!</v>
      </c>
      <c r="CO32" s="79" t="e">
        <f t="shared" si="32"/>
        <v>#DIV/0!</v>
      </c>
      <c r="CP32" s="79" t="e">
        <f t="shared" si="32"/>
        <v>#DIV/0!</v>
      </c>
      <c r="CQ32" s="79" t="e">
        <f t="shared" si="32"/>
        <v>#DIV/0!</v>
      </c>
      <c r="CR32" s="79" t="e">
        <f t="shared" si="32"/>
        <v>#DIV/0!</v>
      </c>
      <c r="CS32" s="79" t="e">
        <f t="shared" si="32"/>
        <v>#DIV/0!</v>
      </c>
      <c r="CT32" s="79" t="e">
        <f t="shared" si="32"/>
        <v>#DIV/0!</v>
      </c>
      <c r="CU32" s="79" t="e">
        <f t="shared" si="32"/>
        <v>#DIV/0!</v>
      </c>
      <c r="CV32" s="79" t="e">
        <f t="shared" si="32"/>
        <v>#DIV/0!</v>
      </c>
      <c r="CW32" s="79" t="e">
        <f t="shared" si="32"/>
        <v>#DIV/0!</v>
      </c>
      <c r="CX32" s="79" t="e">
        <f t="shared" si="32"/>
        <v>#DIV/0!</v>
      </c>
      <c r="CY32" s="79" t="e">
        <f t="shared" si="32"/>
        <v>#DIV/0!</v>
      </c>
    </row>
    <row r="33" spans="1:3" x14ac:dyDescent="0.25">
      <c r="A33" s="2"/>
      <c r="C33" s="2"/>
    </row>
    <row r="34" spans="1:3" x14ac:dyDescent="0.25">
      <c r="A34" s="2" t="s">
        <v>291</v>
      </c>
      <c r="B34" s="77" t="e">
        <f>SUM(B30:B32)+(C27)</f>
        <v>#DIV/0!</v>
      </c>
    </row>
    <row r="38" spans="1:3" x14ac:dyDescent="0.25">
      <c r="A38" t="s">
        <v>269</v>
      </c>
      <c r="B38" t="e">
        <f>SUM(B29/B28)</f>
        <v>#DIV/0!</v>
      </c>
    </row>
    <row r="39" spans="1:3" x14ac:dyDescent="0.25">
      <c r="A39" t="s">
        <v>268</v>
      </c>
      <c r="B39" t="e">
        <f>SUM(B25:B27)*B38</f>
        <v>#DIV/0!</v>
      </c>
    </row>
    <row r="40" spans="1:3" x14ac:dyDescent="0.25">
      <c r="A40" t="s">
        <v>270</v>
      </c>
    </row>
  </sheetData>
  <sheetProtection password="C927" sheet="1" objects="1" scenarios="1"/>
  <mergeCells count="10">
    <mergeCell ref="D3:D4"/>
    <mergeCell ref="P3:Y3"/>
    <mergeCell ref="E3:N3"/>
    <mergeCell ref="CO3:CX3"/>
    <mergeCell ref="CD3:CM3"/>
    <mergeCell ref="BS3:CB3"/>
    <mergeCell ref="BH3:BQ3"/>
    <mergeCell ref="AW3:BF3"/>
    <mergeCell ref="AL3:AU3"/>
    <mergeCell ref="AA3:AJ3"/>
  </mergeCells>
  <pageMargins left="0.7" right="0.7" top="0.75" bottom="0.75" header="0.3" footer="0.3"/>
  <pageSetup paperSize="9" orientation="portrait" r:id="rId1"/>
  <ignoredErrors>
    <ignoredError sqref="AK32 AK20"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 for use</vt:lpstr>
      <vt:lpstr>Costs summary</vt:lpstr>
      <vt:lpstr>STEP 1- Plots and areas</vt:lpstr>
      <vt:lpstr>STEP 2 - Crops grown</vt:lpstr>
      <vt:lpstr>STEP 3 - Overheads</vt:lpstr>
      <vt:lpstr>STEP 4 - Investments</vt:lpstr>
      <vt:lpstr>STEP 5 - General crop costs</vt:lpstr>
      <vt:lpstr>STEP 6 -Specific crop costs</vt:lpstr>
      <vt:lpstr>STEP 7 - Labour </vt:lpstr>
      <vt:lpstr>STEP 8 - Sales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Sumption</dc:creator>
  <cp:lastModifiedBy>Phil Sumption</cp:lastModifiedBy>
  <cp:lastPrinted>2015-06-26T13:51:03Z</cp:lastPrinted>
  <dcterms:created xsi:type="dcterms:W3CDTF">2015-05-06T09:13:55Z</dcterms:created>
  <dcterms:modified xsi:type="dcterms:W3CDTF">2015-06-26T14:17:01Z</dcterms:modified>
</cp:coreProperties>
</file>